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ОКС\Shenemeckay MA\1 ДПМ 2020-2024\РАСТОРЖЕНИЕ ДПМ\1. На торги все ЛОТЫ\7. КИПиА\"/>
    </mc:Choice>
  </mc:AlternateContent>
  <bookViews>
    <workbookView xWindow="0" yWindow="0" windowWidth="29010" windowHeight="13875" activeTab="2"/>
  </bookViews>
  <sheets>
    <sheet name="1. ВОР-1" sheetId="1" r:id="rId1"/>
    <sheet name="2. ВОР-2" sheetId="3" r:id="rId2"/>
    <sheet name="3. ВОР-3" sheetId="2" r:id="rId3"/>
  </sheets>
  <definedNames>
    <definedName name="_xlnm._FilterDatabase" localSheetId="0" hidden="1">'1. ВОР-1'!$A$12:$N$65</definedName>
    <definedName name="_xlnm.Print_Titles" localSheetId="0">'1. ВОР-1'!$12:$12</definedName>
    <definedName name="_xlnm.Print_Titles" localSheetId="1">'2. ВОР-2'!$12:$12</definedName>
    <definedName name="_xlnm.Print_Titles" localSheetId="2">'3. ВОР-3'!$12:$12</definedName>
  </definedNames>
  <calcPr calcId="162913"/>
</workbook>
</file>

<file path=xl/calcChain.xml><?xml version="1.0" encoding="utf-8"?>
<calcChain xmlns="http://schemas.openxmlformats.org/spreadsheetml/2006/main">
  <c r="D65" i="1" l="1"/>
  <c r="D60" i="1"/>
  <c r="D59" i="1"/>
  <c r="D56" i="1"/>
  <c r="D53" i="1"/>
  <c r="D40" i="1"/>
  <c r="D38" i="1"/>
  <c r="D33" i="1"/>
</calcChain>
</file>

<file path=xl/sharedStrings.xml><?xml version="1.0" encoding="utf-8"?>
<sst xmlns="http://schemas.openxmlformats.org/spreadsheetml/2006/main" count="232" uniqueCount="103">
  <si>
    <t>№ п/п</t>
  </si>
  <si>
    <t>Наименование</t>
  </si>
  <si>
    <t>Ед. изм.</t>
  </si>
  <si>
    <t>Кол.</t>
  </si>
  <si>
    <t>Обоснование</t>
  </si>
  <si>
    <t>Примечание</t>
  </si>
  <si>
    <t>Раздел 1. Монтаж оборудования</t>
  </si>
  <si>
    <t>Газоход уходящих газов перед электрофильтром ст. № 3, (газоход 4) P= - 3,5 кПа, T=200 °С</t>
  </si>
  <si>
    <t>Прибор, устанавливаемый на резьбовых соединениях, масса: до 1,5 кг</t>
  </si>
  <si>
    <t>шт</t>
  </si>
  <si>
    <t>Термопреобразователь ТСПУ-205-М-3-АГ-10-С-t5070Д3-Pt100-0…+ 300°С-400-10-0,25-ГП</t>
  </si>
  <si>
    <t>Гильза защитная общепромышленного исполнения сварная  ГЗ-015/-/01/М20х1,5/М20х1,5/10/14/400/Н10/6,3МПа///</t>
  </si>
  <si>
    <t>Газоход уходящих газов за электрофильтром ст. № 3, (общий газоход) P= - 3,9 кПа, T=200 °С</t>
  </si>
  <si>
    <t>Газоход 1 уходящих газов за электрофильтром ст. № 3 P= - 3,9 кПа, T=200 °С; Газоход 2 уходящих газов за электрофильтром ст. № 3 P= - 3,9 кПа, T=200 °С; Газоход 3 уходящих газов за электрофильтром ст. № 3 P= - 3,9 кПа, T=200 °С; Газоход 4 уходящих газов за электрофильтром ст. № 3 P= - 3,9 кПа, T=200 °С</t>
  </si>
  <si>
    <t>Термопреобразователь сопротивления ТС-1088/-/1-1/100П/- 50…+ 350°С/400/10/В/АГ-10/С  Сх.№ 3/ГП</t>
  </si>
  <si>
    <t>Гильза защитная общепромышленного исполнения сварная  ГЗ-015/-/01/М20х1,5/М20х1,5/Н10/10/14/400/  6,3 МПа</t>
  </si>
  <si>
    <t>Газоход уходящих газов перед электрофильтром ст. № 3 (газоход 4) P= - 3,5 кПа, T=200 °С</t>
  </si>
  <si>
    <t>Приборы, устанавливаемые на металлоконструкциях, щитах и пультах, масса: до 5 кг/ Датчик разряжения устанавливается на стойке</t>
  </si>
  <si>
    <t>Датчик разрежения общепромышленный штуцерного исполнения АИР-20/-/М2-Н//ДВ/230/М20/11N/А2И2/t5070 
Д3/A01/0..4кПа/42/С/IP65/КР1А2/Y(Е22)/ГП/ЭП. Поставка с установленным двухвентильным клапанным 
блоком ЭЛЕМЕР-БК-Е22. С Госповеркой Клапанный Блок ЭЛЕМЕР-БК-Е/2/2/И///5Ф/0Ф/02/03/t5070 У1//М20Ф/</t>
  </si>
  <si>
    <t>Газоход уходящих газов за электрофильтром ст. № 3 общий газоход) P= - 3,9 кПа, T=200 °С</t>
  </si>
  <si>
    <t>Раздел 2. Монтажные работы</t>
  </si>
  <si>
    <t>Трубная проводка из бесшовных труб углеродистых и низколегированных сталей на номинальное давление до 10 МПа на соединениях: сварных, диаметр наружный 10 мм</t>
  </si>
  <si>
    <t>Трубы стальные / Труба стальная Ду 15 20х2,5 из стали 10Г2 ГОСТ 8733-74</t>
  </si>
  <si>
    <t>м</t>
  </si>
  <si>
    <t>10,4
10*1.04</t>
  </si>
  <si>
    <t>Изготовление и монтаж отборных устройств разрежения (2 шт) 6КС-ТЭЦ-6/20-ЗУУ-АК01 л4</t>
  </si>
  <si>
    <t>Сборка с помощью лебедок ручных (с установкой и снятием их в процессе работы) или вручную (мелких деталей): стремянки, связи, кронштейны, тормозные конструкции и пр.</t>
  </si>
  <si>
    <t>т</t>
  </si>
  <si>
    <t>0,008
(1*4,34+0,4*8*0,942+2*0,4)/1000</t>
  </si>
  <si>
    <t>Трубы стальные бесшовные, холоднодеформированные из стали марок 10, 20, 30, 45 (ГОСТ 8734-75, 8733-74), наружным диаметром: 48 мм, толщина стенки 3,0 мм / Труба стальная бесшовная Ду40 48х4 из стали 10Г2 ГОСТ 8733-74</t>
  </si>
  <si>
    <t>Заглушки стальные/Заглушки эллиптические из стали марки 20, номинальное давление 10 МПа, номинальный диаметр 40 мм, наружный диаметр 45 мм, толщина стенки 2,5 мм</t>
  </si>
  <si>
    <t>Сталь полосовая: 30х4 мм, марка Ст3сп</t>
  </si>
  <si>
    <t>0,003
0,4*8*0,942/1000</t>
  </si>
  <si>
    <t>Устройство отборное для измерения разрежения чистых газов</t>
  </si>
  <si>
    <t>1000 шт</t>
  </si>
  <si>
    <t>Изготовление и монтаж отборных устройств температуры (6 шт)</t>
  </si>
  <si>
    <t>0,011
(2,1*2,146+0,38*6+0,15*6+24*0,150*0,942+0,05*6*0,942)/1000</t>
  </si>
  <si>
    <t>Трубы стальные  / Трубы стальные наружным диаметром: 32 мм, толщина стенки 3,0 мм</t>
  </si>
  <si>
    <t>Бобышки прямые БМ20 / БП2-М20х1,5-55-Ст.09Г2С</t>
  </si>
  <si>
    <t>Пробки П-М27х2 / 01 СТО ЦКТИ 724.01-2009</t>
  </si>
  <si>
    <t>0,0037
(24*0,942*0,150+6*0,942*0,05)/1000</t>
  </si>
  <si>
    <t>Прокладки резиновые (пластина техническая прессованная) / Прокладка уплотнительная М20х1,5 ГОСТ 23358-87 из меди марки М1 ГОСТ 1173-2006</t>
  </si>
  <si>
    <t>кг</t>
  </si>
  <si>
    <t>0,017
2,754/1000*6</t>
  </si>
  <si>
    <t>0,006
6 / 1000</t>
  </si>
  <si>
    <t>Стойки для датчиков разряжения (2шт)</t>
  </si>
  <si>
    <t>Конструкции для установки приборов, масса: до 40 кг</t>
  </si>
  <si>
    <t>Конструкции сварные индивидуальные прочие, масса сборочной единицы до 0,1 т</t>
  </si>
  <si>
    <t>0,067
(4*1,71+2*28,26+4*0,4*0,942+0,150*2*7,065)/1000</t>
  </si>
  <si>
    <t>Заземление</t>
  </si>
  <si>
    <t>Проводник заземляющий из медного изолированного провода сечением 25 мм2 открыто по строительным основаниям</t>
  </si>
  <si>
    <t>Провод силовой установочный с медными жилами ПуГВ 1х4-450</t>
  </si>
  <si>
    <t>Раздел 3. Монтаж кабеля</t>
  </si>
  <si>
    <t>Рукав металлический наружным диаметром: до 48 мм</t>
  </si>
  <si>
    <t>Рукава металлические из стальной оцинкованной ленты, негерметичные, простого профиля, РЗ-ЦХ, диаметр условный 20 мм / 3 м запас</t>
  </si>
  <si>
    <t>43,26
42*1,03</t>
  </si>
  <si>
    <t>Коробка соединительная распределительная взрывозащищенная, с взрывозащищенными кабельными вводами, со съемной крышкой на винтах, максимальное напряжение 10 кВ, степень защиты IP66 / КЗПМ2.2-10 А/12П Коробка зажимов взрывозащищённая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</si>
  <si>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</si>
  <si>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Кабель до 35 кВ по установленным конструкциям и лоткам с креплением на поворотах и в конце трассы, масса 1 м кабеля: до 1 кг</t>
  </si>
  <si>
    <t>Кабель контрольный КВВГЭнг(A)-FRLS 4х1,5</t>
  </si>
  <si>
    <t>Кабель контрольный КВВГЭнг(A)-FRLS 5х1,5</t>
  </si>
  <si>
    <t>Заделка концевая сухая для контрольного кабеля сечением одной жилы: до 2,5 мм2, количество жил до 4</t>
  </si>
  <si>
    <t>8
4*2</t>
  </si>
  <si>
    <t>Заделка концевая сухая для контрольного кабеля сечением одной жилы: до 2,5 мм2, количество жил до 7</t>
  </si>
  <si>
    <t>12
6*2</t>
  </si>
  <si>
    <t>Присоединение к приборам концов жил электрических проводок под винт: с оконцеванием наконечником</t>
  </si>
  <si>
    <t>Раздел 1. Монтаж оборудования поставляемого с электрофильтром</t>
  </si>
  <si>
    <t>Прибор, устанавливаемый на резьбовых соединениях, масса: до 1,5 кг / ПД-100, FS6150</t>
  </si>
  <si>
    <t>9
7+2</t>
  </si>
  <si>
    <t>Датчик давления ПД-100</t>
  </si>
  <si>
    <t>Датчик потока FS6150</t>
  </si>
  <si>
    <t>Прибор, устанавливаемый на резьбовых соединениях, масса: до 5 кг / INNOLevel N-HT (INNOLevel)</t>
  </si>
  <si>
    <t>Датчик уровня ротационные INNOLevel N-HT (INNOLevel)</t>
  </si>
  <si>
    <t>Прибор, устанавливаемый на резьбовых соединениях, масса: до 5 кг</t>
  </si>
  <si>
    <t>Емкостной датчик предельного уровня Solicap S FTI77</t>
  </si>
  <si>
    <t>поставка заказчика</t>
  </si>
  <si>
    <t>25,75
25*1,03</t>
  </si>
  <si>
    <t>15,3
15*1,02</t>
  </si>
  <si>
    <t>1428
1400*1,02</t>
  </si>
  <si>
    <t xml:space="preserve">  Подписи лиц, ответственных на филиале за составление</t>
  </si>
  <si>
    <t>( с указанием должностей и расшифровкой подписей)</t>
  </si>
  <si>
    <t xml:space="preserve">          </t>
  </si>
  <si>
    <t>С.Н. Костоглодов</t>
  </si>
  <si>
    <t>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разветвленная сеть транспортных и инженерных коммуникаций;
- стесненные условия для складирования материалов;
- действующее технологическое оборудование;
- движение технологического транспорта</t>
  </si>
  <si>
    <t xml:space="preserve"> УТВЕРЖДАЮ</t>
  </si>
  <si>
    <t xml:space="preserve">Директор филиала </t>
  </si>
  <si>
    <t>ООО "Байкальская энергетическая</t>
  </si>
  <si>
    <t>компания" ТЭЦ-6</t>
  </si>
  <si>
    <t>_______________С.И.Коноплев</t>
  </si>
  <si>
    <t>"___"__________ 2023 г.</t>
  </si>
  <si>
    <t>Ведомость объемов работ № 2</t>
  </si>
  <si>
    <t>Ведомость объемов работ № 1</t>
  </si>
  <si>
    <t>И.о. начальника ЦТАИ</t>
  </si>
  <si>
    <t>Д.В. Лукянчук</t>
  </si>
  <si>
    <t>Ведущий инженер ЦТАИ</t>
  </si>
  <si>
    <t>И.В. Щукин</t>
  </si>
  <si>
    <t>по объекту: "Выполнение строительно-монтажных работ по объекту филиала ТЭЦ-6: "Комплекс Работ в рамках программы ДПМ-2 на условиях "под ключ" по модернизации оборудования Иркутской ТЭЦ-6: замена ЦВД турбины (ПТ-60-130/13 ст.№1) с увеличением мощности до 65 МВт; замена топочных экранов, существующего золоулавливающего оборудования на новый электрофильтр котлоагрегата (БКЗ-320-140ПТ ст.№3)." "Котлоагрегат ст.№3. Инв. № ИЭ00004234. Техническое перевооружение с заменой электрофильтров". КИПиА". Документация на электрофильтр  ст.№3. КИПиА</t>
  </si>
  <si>
    <t>по объекту: "Выполнение строительно-монтажных работ по объекту филиала ТЭЦ-6: "Комплекс Работ в рамках программы ДПМ-2 на условиях "под ключ" по модернизации оборудования Иркутской ТЭЦ-6: замена ЦВД турбины (ПТ-60-130/13 ст.№1) с увеличением мощности до 65 МВт; замена топочных экранов, существующего золоулавливающего оборудования на новый электрофильтр котлоагрегата (БКЗ-320-140ПТ ст.№3)." "Котлоагрегат ст.№3. Инв. № ИЭ00004234. Техническое перевооружение с заменой электрофильтров". КИПиА". КИПиА</t>
  </si>
  <si>
    <t>Производство работ осуществляется в помещениях эксплуатируемого объекта капитального строительства7 без остановки рабочего процесса8, при этом:
в зоне производства работ имеется один из перечисленных ниже факторов:
- движение транспорта по внутрицеховым путям;
- действующее технологическое или лабораторное оборудование;
- мебель и иные загромождающие помещения предметы</t>
  </si>
  <si>
    <t>Производство работ осуществляется в помещениях эксплуатируемого объекта капитального строительства без остановки рабочего процесса, при этом:
в зоне производства работ имеется один из перечисленных ниже факторов:
- движение транспорта по внутрицеховым путям;
- действующее технологическое или лабораторное оборудование;
- мебель и иные загромождающие помещения предметы</t>
  </si>
  <si>
    <t>по объекту: "Выполнение строительно-монтажных работ по объекту филиала ТЭЦ-6: "Комплекс Работ в рамках программы ДПМ-2 на условиях "под ключ" по модернизации оборудования Иркутской ТЭЦ-6: замена ЦВД турбины (ПТ-60-130/13 ст.№1) с увеличением мощности до 65 МВт; замена топочных экранов, существующего золоулавливающего оборудования на новый электрофильтр котлоагрегата (БКЗ-320-140ПТ ст.№3)." "Котлоагрегат ст.№3. Инв. № ИЭ00004234. Техническое перевооружение с заменой электрофильтров". КИПиА". Документация на электрофильтр ст. №3. Система золоудаления. Решения по электрической части, управлению и автоматимзации, КИПиА.(КИПиА)</t>
  </si>
  <si>
    <t>Ведомость объемов работ № 3</t>
  </si>
  <si>
    <t>Начальник ОКС ТЭЦ-6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</si>
</sst>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name val="Calibri"/>
      <charset val="1"/>
    </font>
    <font>
      <sz val="8"/>
      <color rgb="FF000000"/>
      <name val="Arial"/>
      <charset val="204"/>
    </font>
    <font>
      <sz val="11"/>
      <color rgb="FF000000"/>
      <name val="Calibri"/>
      <charset val="204"/>
    </font>
    <font>
      <b/>
      <sz val="8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rgb="FFFF0000"/>
      <name val="Arial"/>
      <family val="2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11" fillId="0" borderId="0"/>
  </cellStyleXfs>
  <cellXfs count="12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1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/>
    <xf numFmtId="0" fontId="1" fillId="0" borderId="6" xfId="0" applyNumberFormat="1" applyFont="1" applyFill="1" applyBorder="1" applyAlignment="1" applyProtection="1">
      <alignment horizontal="center" vertical="top" wrapText="1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1" fillId="0" borderId="9" xfId="1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9" xfId="0" applyNumberFormat="1" applyFont="1" applyFill="1" applyBorder="1" applyAlignment="1" applyProtection="1">
      <alignment horizontal="left" vertical="top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8" xfId="0" applyNumberFormat="1" applyFont="1" applyFill="1" applyBorder="1" applyAlignment="1" applyProtection="1">
      <alignment vertical="top" wrapText="1"/>
    </xf>
    <xf numFmtId="0" fontId="1" fillId="0" borderId="8" xfId="0" applyNumberFormat="1" applyFont="1" applyFill="1" applyBorder="1" applyAlignment="1" applyProtection="1">
      <alignment horizontal="center" vertical="top" wrapText="1"/>
    </xf>
    <xf numFmtId="1" fontId="1" fillId="0" borderId="10" xfId="0" applyNumberFormat="1" applyFont="1" applyFill="1" applyBorder="1" applyAlignment="1" applyProtection="1">
      <alignment horizontal="center" vertical="top" wrapText="1"/>
    </xf>
    <xf numFmtId="0" fontId="1" fillId="0" borderId="8" xfId="0" applyNumberFormat="1" applyFont="1" applyFill="1" applyBorder="1" applyAlignment="1" applyProtection="1">
      <alignment horizontal="left" vertical="top" wrapText="1"/>
    </xf>
    <xf numFmtId="0" fontId="1" fillId="0" borderId="8" xfId="0" applyNumberFormat="1" applyFont="1" applyFill="1" applyBorder="1" applyAlignment="1" applyProtection="1"/>
    <xf numFmtId="0" fontId="1" fillId="0" borderId="11" xfId="0" applyNumberFormat="1" applyFont="1" applyFill="1" applyBorder="1" applyAlignment="1" applyProtection="1">
      <alignment horizontal="center" vertical="top" wrapText="1"/>
    </xf>
    <xf numFmtId="0" fontId="1" fillId="0" borderId="11" xfId="0" applyNumberFormat="1" applyFont="1" applyFill="1" applyBorder="1" applyAlignment="1" applyProtection="1">
      <alignment vertical="top" wrapText="1"/>
    </xf>
    <xf numFmtId="1" fontId="1" fillId="0" borderId="12" xfId="0" applyNumberFormat="1" applyFont="1" applyFill="1" applyBorder="1" applyAlignment="1" applyProtection="1">
      <alignment horizontal="center" vertical="top" wrapText="1"/>
    </xf>
    <xf numFmtId="0" fontId="1" fillId="0" borderId="11" xfId="0" applyNumberFormat="1" applyFont="1" applyFill="1" applyBorder="1" applyAlignment="1" applyProtection="1">
      <alignment horizontal="left" vertical="top" wrapText="1"/>
    </xf>
    <xf numFmtId="0" fontId="1" fillId="0" borderId="11" xfId="1" applyNumberFormat="1" applyFont="1" applyFill="1" applyBorder="1" applyAlignment="1" applyProtection="1">
      <alignment horizontal="center" vertical="center" wrapText="1"/>
    </xf>
    <xf numFmtId="0" fontId="1" fillId="0" borderId="14" xfId="1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/>
    <xf numFmtId="0" fontId="1" fillId="0" borderId="9" xfId="0" applyNumberFormat="1" applyFont="1" applyFill="1" applyBorder="1" applyAlignment="1" applyProtection="1">
      <alignment horizontal="center" vertical="center" wrapText="1"/>
    </xf>
    <xf numFmtId="1" fontId="1" fillId="0" borderId="9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0" xfId="0" applyNumberFormat="1" applyFont="1" applyFill="1" applyBorder="1" applyAlignment="1" applyProtection="1">
      <alignment horizontal="center" vertical="top" wrapText="1"/>
    </xf>
    <xf numFmtId="1" fontId="1" fillId="0" borderId="11" xfId="0" applyNumberFormat="1" applyFont="1" applyFill="1" applyBorder="1" applyAlignment="1" applyProtection="1">
      <alignment horizontal="center" vertical="top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top" wrapText="1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164" fontId="1" fillId="0" borderId="12" xfId="0" applyNumberFormat="1" applyFont="1" applyFill="1" applyBorder="1" applyAlignment="1" applyProtection="1">
      <alignment horizontal="center" vertical="top" wrapText="1"/>
    </xf>
    <xf numFmtId="0" fontId="1" fillId="0" borderId="11" xfId="0" applyNumberFormat="1" applyFont="1" applyFill="1" applyBorder="1" applyAlignment="1" applyProtection="1"/>
    <xf numFmtId="1" fontId="1" fillId="0" borderId="15" xfId="0" applyNumberFormat="1" applyFont="1" applyFill="1" applyBorder="1" applyAlignment="1" applyProtection="1">
      <alignment horizontal="center" vertical="top" wrapText="1"/>
    </xf>
    <xf numFmtId="0" fontId="2" fillId="0" borderId="0" xfId="1"/>
    <xf numFmtId="0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wrapText="1"/>
    </xf>
    <xf numFmtId="0" fontId="5" fillId="0" borderId="0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>
      <alignment horizontal="right" vertical="top"/>
    </xf>
    <xf numFmtId="0" fontId="5" fillId="0" borderId="0" xfId="1" applyNumberFormat="1" applyFont="1" applyFill="1" applyBorder="1" applyAlignment="1" applyProtection="1">
      <alignment vertical="top"/>
    </xf>
    <xf numFmtId="0" fontId="10" fillId="0" borderId="0" xfId="2" applyFont="1" applyFill="1"/>
    <xf numFmtId="0" fontId="7" fillId="0" borderId="0" xfId="2" applyFont="1" applyFill="1" applyBorder="1"/>
    <xf numFmtId="0" fontId="9" fillId="0" borderId="0" xfId="3" applyNumberFormat="1" applyFont="1" applyFill="1" applyBorder="1" applyAlignment="1" applyProtection="1"/>
    <xf numFmtId="0" fontId="10" fillId="0" borderId="0" xfId="2" applyNumberFormat="1" applyFont="1" applyFill="1" applyAlignment="1">
      <alignment horizontal="left" vertical="top"/>
    </xf>
    <xf numFmtId="0" fontId="10" fillId="0" borderId="0" xfId="2" applyFont="1" applyFill="1" applyAlignment="1">
      <alignment horizontal="left" vertical="top" wrapText="1"/>
    </xf>
    <xf numFmtId="0" fontId="10" fillId="0" borderId="0" xfId="2" applyFont="1" applyFill="1" applyAlignment="1">
      <alignment horizontal="center" vertical="top"/>
    </xf>
    <xf numFmtId="0" fontId="10" fillId="0" borderId="0" xfId="2" applyNumberFormat="1" applyFont="1" applyFill="1" applyAlignment="1">
      <alignment horizontal="right" vertical="top"/>
    </xf>
    <xf numFmtId="0" fontId="7" fillId="0" borderId="0" xfId="2" applyFont="1" applyFill="1" applyAlignment="1">
      <alignment horizontal="left"/>
    </xf>
    <xf numFmtId="0" fontId="7" fillId="0" borderId="0" xfId="2" applyFont="1" applyFill="1"/>
    <xf numFmtId="0" fontId="10" fillId="0" borderId="1" xfId="2" applyFont="1" applyFill="1" applyBorder="1"/>
    <xf numFmtId="0" fontId="15" fillId="0" borderId="0" xfId="3" applyNumberFormat="1" applyFont="1" applyFill="1" applyBorder="1" applyAlignment="1" applyProtection="1"/>
    <xf numFmtId="0" fontId="14" fillId="0" borderId="0" xfId="1" applyNumberFormat="1" applyFont="1" applyFill="1" applyBorder="1" applyAlignment="1" applyProtection="1"/>
    <xf numFmtId="0" fontId="14" fillId="0" borderId="0" xfId="1" applyNumberFormat="1" applyFont="1" applyFill="1" applyBorder="1" applyAlignment="1" applyProtection="1">
      <alignment wrapText="1"/>
    </xf>
    <xf numFmtId="0" fontId="16" fillId="0" borderId="0" xfId="2" applyFont="1" applyFill="1"/>
    <xf numFmtId="0" fontId="13" fillId="0" borderId="0" xfId="2" applyFont="1" applyFill="1" applyAlignment="1">
      <alignment horizontal="left"/>
    </xf>
    <xf numFmtId="0" fontId="8" fillId="0" borderId="1" xfId="3" applyNumberFormat="1" applyFont="1" applyFill="1" applyBorder="1" applyAlignment="1" applyProtection="1"/>
    <xf numFmtId="0" fontId="8" fillId="0" borderId="0" xfId="3" applyNumberFormat="1" applyFont="1" applyFill="1" applyBorder="1" applyAlignment="1" applyProtection="1"/>
    <xf numFmtId="0" fontId="17" fillId="0" borderId="0" xfId="1" applyNumberFormat="1" applyFont="1" applyFill="1" applyBorder="1" applyAlignment="1" applyProtection="1"/>
    <xf numFmtId="0" fontId="17" fillId="0" borderId="0" xfId="1" applyNumberFormat="1" applyFont="1" applyFill="1" applyBorder="1" applyAlignment="1" applyProtection="1">
      <alignment wrapText="1"/>
    </xf>
    <xf numFmtId="0" fontId="10" fillId="0" borderId="0" xfId="2" applyFont="1" applyFill="1" applyBorder="1"/>
    <xf numFmtId="0" fontId="18" fillId="0" borderId="0" xfId="3" applyFont="1"/>
    <xf numFmtId="0" fontId="7" fillId="0" borderId="0" xfId="2" applyFont="1" applyFill="1" applyBorder="1" applyAlignment="1"/>
    <xf numFmtId="0" fontId="7" fillId="0" borderId="0" xfId="2" applyFont="1" applyFill="1" applyBorder="1"/>
    <xf numFmtId="0" fontId="9" fillId="0" borderId="0" xfId="1" applyNumberFormat="1" applyFont="1" applyFill="1" applyBorder="1" applyAlignment="1" applyProtection="1"/>
    <xf numFmtId="0" fontId="9" fillId="0" borderId="0" xfId="1" applyNumberFormat="1" applyFont="1" applyFill="1" applyBorder="1" applyAlignment="1" applyProtection="1">
      <alignment wrapText="1"/>
    </xf>
    <xf numFmtId="0" fontId="2" fillId="0" borderId="0" xfId="1"/>
    <xf numFmtId="0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wrapText="1"/>
    </xf>
    <xf numFmtId="0" fontId="5" fillId="0" borderId="0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>
      <alignment horizontal="right" vertical="top"/>
    </xf>
    <xf numFmtId="0" fontId="5" fillId="0" borderId="0" xfId="1" applyNumberFormat="1" applyFont="1" applyFill="1" applyBorder="1" applyAlignment="1" applyProtection="1">
      <alignment vertical="top"/>
    </xf>
    <xf numFmtId="0" fontId="9" fillId="0" borderId="0" xfId="1" applyNumberFormat="1" applyFont="1" applyFill="1" applyBorder="1" applyAlignment="1" applyProtection="1"/>
    <xf numFmtId="0" fontId="7" fillId="0" borderId="0" xfId="2" applyFont="1" applyFill="1" applyBorder="1"/>
    <xf numFmtId="0" fontId="9" fillId="0" borderId="0" xfId="1" applyNumberFormat="1" applyFont="1" applyFill="1" applyBorder="1" applyAlignment="1" applyProtection="1">
      <alignment wrapText="1"/>
    </xf>
    <xf numFmtId="0" fontId="9" fillId="0" borderId="0" xfId="3" applyNumberFormat="1" applyFont="1" applyFill="1" applyBorder="1" applyAlignment="1" applyProtection="1"/>
    <xf numFmtId="0" fontId="10" fillId="0" borderId="0" xfId="2" applyNumberFormat="1" applyFont="1" applyFill="1" applyAlignment="1">
      <alignment horizontal="left" vertical="top"/>
    </xf>
    <xf numFmtId="0" fontId="10" fillId="0" borderId="0" xfId="2" applyFont="1" applyFill="1" applyAlignment="1">
      <alignment horizontal="left" vertical="top" wrapText="1"/>
    </xf>
    <xf numFmtId="0" fontId="10" fillId="0" borderId="0" xfId="2" applyFont="1" applyFill="1" applyAlignment="1">
      <alignment horizontal="center" vertical="top"/>
    </xf>
    <xf numFmtId="0" fontId="10" fillId="0" borderId="0" xfId="2" applyNumberFormat="1" applyFont="1" applyFill="1" applyAlignment="1">
      <alignment horizontal="right" vertical="top"/>
    </xf>
    <xf numFmtId="0" fontId="10" fillId="0" borderId="1" xfId="2" applyFont="1" applyFill="1" applyBorder="1"/>
    <xf numFmtId="0" fontId="15" fillId="0" borderId="0" xfId="3" applyNumberFormat="1" applyFont="1" applyFill="1" applyBorder="1" applyAlignment="1" applyProtection="1"/>
    <xf numFmtId="0" fontId="14" fillId="0" borderId="0" xfId="1" applyNumberFormat="1" applyFont="1" applyFill="1" applyBorder="1" applyAlignment="1" applyProtection="1"/>
    <xf numFmtId="0" fontId="14" fillId="0" borderId="0" xfId="1" applyNumberFormat="1" applyFont="1" applyFill="1" applyBorder="1" applyAlignment="1" applyProtection="1">
      <alignment wrapText="1"/>
    </xf>
    <xf numFmtId="0" fontId="16" fillId="0" borderId="0" xfId="2" applyFont="1" applyFill="1"/>
    <xf numFmtId="0" fontId="13" fillId="0" borderId="0" xfId="2" applyFont="1" applyFill="1" applyAlignment="1">
      <alignment horizontal="left"/>
    </xf>
    <xf numFmtId="0" fontId="8" fillId="0" borderId="1" xfId="3" applyNumberFormat="1" applyFont="1" applyFill="1" applyBorder="1" applyAlignment="1" applyProtection="1"/>
    <xf numFmtId="0" fontId="8" fillId="0" borderId="0" xfId="3" applyNumberFormat="1" applyFont="1" applyFill="1" applyBorder="1" applyAlignment="1" applyProtection="1"/>
    <xf numFmtId="0" fontId="17" fillId="0" borderId="0" xfId="1" applyNumberFormat="1" applyFont="1" applyFill="1" applyBorder="1" applyAlignment="1" applyProtection="1"/>
    <xf numFmtId="0" fontId="17" fillId="0" borderId="0" xfId="1" applyNumberFormat="1" applyFont="1" applyFill="1" applyBorder="1" applyAlignment="1" applyProtection="1">
      <alignment wrapText="1"/>
    </xf>
    <xf numFmtId="0" fontId="10" fillId="0" borderId="0" xfId="2" applyFont="1" applyFill="1" applyBorder="1"/>
    <xf numFmtId="0" fontId="18" fillId="0" borderId="0" xfId="3" applyFont="1"/>
    <xf numFmtId="0" fontId="10" fillId="0" borderId="0" xfId="2" applyFont="1" applyFill="1"/>
    <xf numFmtId="0" fontId="7" fillId="0" borderId="0" xfId="2" applyFont="1" applyFill="1"/>
    <xf numFmtId="0" fontId="7" fillId="0" borderId="0" xfId="2" applyFont="1" applyFill="1" applyBorder="1" applyAlignment="1"/>
    <xf numFmtId="0" fontId="7" fillId="0" borderId="0" xfId="2" applyFont="1" applyFill="1" applyAlignment="1">
      <alignment horizontal="left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6" xfId="0" applyNumberFormat="1" applyFont="1" applyFill="1" applyBorder="1" applyAlignment="1" applyProtection="1">
      <alignment horizontal="left" vertical="top" wrapText="1"/>
    </xf>
    <xf numFmtId="0" fontId="3" fillId="0" borderId="7" xfId="0" applyNumberFormat="1" applyFont="1" applyFill="1" applyBorder="1" applyAlignment="1" applyProtection="1">
      <alignment horizontal="left" vertical="top" wrapText="1"/>
    </xf>
    <xf numFmtId="0" fontId="7" fillId="0" borderId="0" xfId="2" applyFont="1" applyFill="1" applyAlignment="1">
      <alignment horizontal="left"/>
    </xf>
    <xf numFmtId="0" fontId="7" fillId="0" borderId="13" xfId="2" applyFont="1" applyFill="1" applyBorder="1" applyAlignment="1">
      <alignment horizontal="left" vertical="top" wrapText="1"/>
    </xf>
    <xf numFmtId="0" fontId="7" fillId="0" borderId="0" xfId="2" applyFont="1" applyFill="1" applyAlignment="1">
      <alignment horizontal="center"/>
    </xf>
    <xf numFmtId="0" fontId="12" fillId="0" borderId="0" xfId="1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vertical="top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view="pageBreakPreview" zoomScale="60" zoomScaleNormal="100" workbookViewId="0">
      <selection activeCell="Q26" sqref="Q26"/>
    </sheetView>
  </sheetViews>
  <sheetFormatPr defaultColWidth="9.140625" defaultRowHeight="11.25" customHeight="1" x14ac:dyDescent="0.2"/>
  <cols>
    <col min="1" max="1" width="6.140625" style="1" customWidth="1"/>
    <col min="2" max="2" width="31" style="1" customWidth="1"/>
    <col min="3" max="3" width="8.42578125" style="1" customWidth="1"/>
    <col min="4" max="4" width="10.7109375" style="1" customWidth="1"/>
    <col min="5" max="5" width="19.7109375" style="1" customWidth="1"/>
    <col min="6" max="6" width="12.28515625" style="1" customWidth="1"/>
    <col min="7" max="8" width="12.5703125" style="1" customWidth="1"/>
    <col min="9" max="12" width="9.140625" style="1"/>
    <col min="13" max="14" width="88.28515625" style="2" hidden="1" customWidth="1"/>
    <col min="15" max="16384" width="9.140625" style="1"/>
  </cols>
  <sheetData>
    <row r="1" spans="1:14" ht="15.75" customHeight="1" x14ac:dyDescent="0.25">
      <c r="D1" s="75" t="s">
        <v>84</v>
      </c>
    </row>
    <row r="2" spans="1:14" ht="15.75" customHeight="1" x14ac:dyDescent="0.25">
      <c r="D2" s="75" t="s">
        <v>85</v>
      </c>
    </row>
    <row r="3" spans="1:14" ht="15.75" customHeight="1" x14ac:dyDescent="0.25">
      <c r="D3" s="75" t="s">
        <v>86</v>
      </c>
    </row>
    <row r="4" spans="1:14" ht="15.75" customHeight="1" x14ac:dyDescent="0.25">
      <c r="D4" s="75" t="s">
        <v>87</v>
      </c>
    </row>
    <row r="5" spans="1:14" s="3" customFormat="1" ht="15.75" customHeight="1" x14ac:dyDescent="0.25">
      <c r="A5" s="4"/>
      <c r="B5" s="4"/>
      <c r="D5" s="76" t="s">
        <v>88</v>
      </c>
    </row>
    <row r="6" spans="1:14" s="3" customFormat="1" ht="15.75" customHeight="1" x14ac:dyDescent="0.25">
      <c r="A6" s="5"/>
      <c r="D6" s="75" t="s">
        <v>89</v>
      </c>
      <c r="E6" s="6"/>
      <c r="F6" s="6"/>
    </row>
    <row r="7" spans="1:14" s="3" customFormat="1" ht="15" x14ac:dyDescent="0.25">
      <c r="A7" s="5"/>
      <c r="E7" s="6"/>
      <c r="F7" s="6"/>
    </row>
    <row r="8" spans="1:14" s="3" customFormat="1" ht="15.75" x14ac:dyDescent="0.25">
      <c r="A8" s="116" t="s">
        <v>91</v>
      </c>
      <c r="B8" s="116"/>
      <c r="C8" s="116"/>
      <c r="D8" s="116"/>
      <c r="E8" s="116"/>
      <c r="F8" s="116"/>
      <c r="G8" s="77"/>
      <c r="H8" s="77"/>
      <c r="I8" s="77"/>
      <c r="J8" s="77"/>
      <c r="K8" s="77"/>
      <c r="L8" s="77"/>
      <c r="M8" s="78"/>
      <c r="N8" s="77"/>
    </row>
    <row r="9" spans="1:14" s="3" customFormat="1" ht="114" customHeight="1" x14ac:dyDescent="0.25">
      <c r="A9" s="117" t="s">
        <v>97</v>
      </c>
      <c r="B9" s="117"/>
      <c r="C9" s="117"/>
      <c r="D9" s="117"/>
      <c r="E9" s="117"/>
      <c r="F9" s="117"/>
      <c r="G9" s="85"/>
      <c r="H9" s="85"/>
      <c r="I9" s="85"/>
      <c r="J9" s="85"/>
      <c r="K9" s="85"/>
      <c r="L9" s="85"/>
      <c r="M9" s="87"/>
      <c r="N9" s="85"/>
    </row>
    <row r="10" spans="1:14" s="3" customFormat="1" ht="15" x14ac:dyDescent="0.25">
      <c r="A10" s="5"/>
      <c r="E10" s="6"/>
      <c r="F10" s="6"/>
    </row>
    <row r="11" spans="1:14" s="3" customFormat="1" ht="36" customHeight="1" x14ac:dyDescent="0.25">
      <c r="A11" s="8" t="s">
        <v>0</v>
      </c>
      <c r="B11" s="8" t="s">
        <v>1</v>
      </c>
      <c r="C11" s="8" t="s">
        <v>2</v>
      </c>
      <c r="D11" s="8" t="s">
        <v>3</v>
      </c>
      <c r="E11" s="8" t="s">
        <v>4</v>
      </c>
      <c r="F11" s="9" t="s">
        <v>5</v>
      </c>
      <c r="G11" s="10"/>
      <c r="H11" s="10"/>
      <c r="I11" s="10"/>
    </row>
    <row r="12" spans="1:14" s="3" customFormat="1" ht="12" customHeight="1" x14ac:dyDescent="0.2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10"/>
      <c r="H12" s="10"/>
      <c r="I12" s="10"/>
    </row>
    <row r="13" spans="1:14" s="3" customFormat="1" ht="15" x14ac:dyDescent="0.25">
      <c r="A13" s="118" t="s">
        <v>6</v>
      </c>
      <c r="B13" s="119"/>
      <c r="C13" s="119"/>
      <c r="D13" s="119"/>
      <c r="E13" s="119"/>
      <c r="F13" s="120"/>
      <c r="G13" s="10"/>
      <c r="H13" s="10"/>
      <c r="I13" s="10"/>
      <c r="M13" s="11" t="s">
        <v>6</v>
      </c>
    </row>
    <row r="14" spans="1:14" s="3" customFormat="1" ht="15" x14ac:dyDescent="0.25">
      <c r="A14" s="111" t="s">
        <v>7</v>
      </c>
      <c r="B14" s="112"/>
      <c r="C14" s="112"/>
      <c r="D14" s="112"/>
      <c r="E14" s="112"/>
      <c r="F14" s="113"/>
      <c r="G14" s="10"/>
      <c r="H14" s="10"/>
      <c r="I14" s="10"/>
      <c r="M14" s="11"/>
      <c r="N14" s="12" t="s">
        <v>7</v>
      </c>
    </row>
    <row r="15" spans="1:14" s="3" customFormat="1" ht="33.75" x14ac:dyDescent="0.25">
      <c r="A15" s="24">
        <v>1</v>
      </c>
      <c r="B15" s="25" t="s">
        <v>8</v>
      </c>
      <c r="C15" s="26" t="s">
        <v>9</v>
      </c>
      <c r="D15" s="27">
        <v>1</v>
      </c>
      <c r="E15" s="28"/>
      <c r="F15" s="29"/>
      <c r="G15" s="10"/>
      <c r="H15" s="10"/>
      <c r="I15" s="10"/>
      <c r="M15" s="11"/>
      <c r="N15" s="12"/>
    </row>
    <row r="16" spans="1:14" s="3" customFormat="1" ht="33.75" x14ac:dyDescent="0.25">
      <c r="A16" s="30"/>
      <c r="B16" s="31" t="s">
        <v>10</v>
      </c>
      <c r="C16" s="30" t="s">
        <v>9</v>
      </c>
      <c r="D16" s="32">
        <v>1</v>
      </c>
      <c r="E16" s="33"/>
      <c r="F16" s="34" t="s">
        <v>75</v>
      </c>
      <c r="G16" s="10"/>
      <c r="H16" s="10"/>
      <c r="I16" s="10"/>
      <c r="M16" s="11"/>
      <c r="N16" s="12"/>
    </row>
    <row r="17" spans="1:14" s="3" customFormat="1" ht="45" x14ac:dyDescent="0.25">
      <c r="A17" s="19"/>
      <c r="B17" s="21" t="s">
        <v>11</v>
      </c>
      <c r="C17" s="19" t="s">
        <v>9</v>
      </c>
      <c r="D17" s="22">
        <v>1</v>
      </c>
      <c r="E17" s="23"/>
      <c r="F17" s="20" t="s">
        <v>75</v>
      </c>
      <c r="G17" s="10"/>
      <c r="H17" s="10"/>
      <c r="I17" s="10"/>
      <c r="M17" s="11"/>
      <c r="N17" s="12"/>
    </row>
    <row r="18" spans="1:14" s="3" customFormat="1" ht="15" x14ac:dyDescent="0.25">
      <c r="A18" s="111" t="s">
        <v>12</v>
      </c>
      <c r="B18" s="112"/>
      <c r="C18" s="112"/>
      <c r="D18" s="112"/>
      <c r="E18" s="112"/>
      <c r="F18" s="113"/>
      <c r="G18" s="10"/>
      <c r="H18" s="10"/>
      <c r="I18" s="10"/>
      <c r="M18" s="11"/>
      <c r="N18" s="12" t="s">
        <v>12</v>
      </c>
    </row>
    <row r="19" spans="1:14" s="3" customFormat="1" ht="33.75" x14ac:dyDescent="0.25">
      <c r="A19" s="24">
        <v>2</v>
      </c>
      <c r="B19" s="25" t="s">
        <v>8</v>
      </c>
      <c r="C19" s="26" t="s">
        <v>9</v>
      </c>
      <c r="D19" s="27">
        <v>1</v>
      </c>
      <c r="E19" s="28"/>
      <c r="F19" s="29"/>
      <c r="G19" s="10"/>
      <c r="H19" s="10"/>
      <c r="I19" s="10"/>
      <c r="M19" s="11"/>
      <c r="N19" s="12"/>
    </row>
    <row r="20" spans="1:14" s="3" customFormat="1" ht="33.75" x14ac:dyDescent="0.25">
      <c r="A20" s="30"/>
      <c r="B20" s="31" t="s">
        <v>10</v>
      </c>
      <c r="C20" s="30" t="s">
        <v>9</v>
      </c>
      <c r="D20" s="32">
        <v>1</v>
      </c>
      <c r="E20" s="33"/>
      <c r="F20" s="34" t="s">
        <v>75</v>
      </c>
      <c r="G20" s="10"/>
      <c r="H20" s="10"/>
      <c r="I20" s="10"/>
      <c r="M20" s="11"/>
      <c r="N20" s="12"/>
    </row>
    <row r="21" spans="1:14" s="3" customFormat="1" ht="45" x14ac:dyDescent="0.25">
      <c r="A21" s="19"/>
      <c r="B21" s="21" t="s">
        <v>11</v>
      </c>
      <c r="C21" s="19" t="s">
        <v>9</v>
      </c>
      <c r="D21" s="22">
        <v>1</v>
      </c>
      <c r="E21" s="23"/>
      <c r="F21" s="35" t="s">
        <v>75</v>
      </c>
      <c r="G21" s="10"/>
      <c r="H21" s="10"/>
      <c r="I21" s="10"/>
      <c r="M21" s="11"/>
      <c r="N21" s="12"/>
    </row>
    <row r="22" spans="1:14" s="3" customFormat="1" ht="34.5" x14ac:dyDescent="0.25">
      <c r="A22" s="111" t="s">
        <v>13</v>
      </c>
      <c r="B22" s="112"/>
      <c r="C22" s="112"/>
      <c r="D22" s="112"/>
      <c r="E22" s="112"/>
      <c r="F22" s="113"/>
      <c r="G22" s="10"/>
      <c r="H22" s="10"/>
      <c r="I22" s="10"/>
      <c r="M22" s="11"/>
      <c r="N22" s="12" t="s">
        <v>13</v>
      </c>
    </row>
    <row r="23" spans="1:14" s="3" customFormat="1" ht="33.75" x14ac:dyDescent="0.25">
      <c r="A23" s="24">
        <v>3</v>
      </c>
      <c r="B23" s="25" t="s">
        <v>8</v>
      </c>
      <c r="C23" s="26" t="s">
        <v>9</v>
      </c>
      <c r="D23" s="27">
        <v>4</v>
      </c>
      <c r="E23" s="28"/>
      <c r="F23" s="29"/>
      <c r="G23" s="10"/>
      <c r="H23" s="10"/>
      <c r="I23" s="10"/>
      <c r="M23" s="11"/>
      <c r="N23" s="12"/>
    </row>
    <row r="24" spans="1:14" s="3" customFormat="1" ht="33.75" x14ac:dyDescent="0.25">
      <c r="A24" s="30"/>
      <c r="B24" s="31" t="s">
        <v>14</v>
      </c>
      <c r="C24" s="30" t="s">
        <v>9</v>
      </c>
      <c r="D24" s="32">
        <v>4</v>
      </c>
      <c r="E24" s="33"/>
      <c r="F24" s="34" t="s">
        <v>75</v>
      </c>
      <c r="G24" s="10"/>
      <c r="H24" s="10"/>
      <c r="I24" s="10"/>
      <c r="M24" s="11"/>
      <c r="N24" s="12"/>
    </row>
    <row r="25" spans="1:14" s="3" customFormat="1" ht="45" x14ac:dyDescent="0.25">
      <c r="A25" s="19"/>
      <c r="B25" s="21" t="s">
        <v>15</v>
      </c>
      <c r="C25" s="19" t="s">
        <v>9</v>
      </c>
      <c r="D25" s="22">
        <v>4</v>
      </c>
      <c r="E25" s="23"/>
      <c r="F25" s="35" t="s">
        <v>75</v>
      </c>
      <c r="G25" s="10"/>
      <c r="H25" s="10"/>
      <c r="I25" s="10"/>
      <c r="M25" s="11"/>
      <c r="N25" s="12"/>
    </row>
    <row r="26" spans="1:14" s="3" customFormat="1" ht="15" x14ac:dyDescent="0.25">
      <c r="A26" s="111" t="s">
        <v>16</v>
      </c>
      <c r="B26" s="112"/>
      <c r="C26" s="112"/>
      <c r="D26" s="112"/>
      <c r="E26" s="112"/>
      <c r="F26" s="113"/>
      <c r="G26" s="10"/>
      <c r="H26" s="10"/>
      <c r="I26" s="10"/>
      <c r="M26" s="11"/>
      <c r="N26" s="12" t="s">
        <v>16</v>
      </c>
    </row>
    <row r="27" spans="1:14" s="3" customFormat="1" ht="56.25" x14ac:dyDescent="0.25">
      <c r="A27" s="24">
        <v>4</v>
      </c>
      <c r="B27" s="25" t="s">
        <v>17</v>
      </c>
      <c r="C27" s="26" t="s">
        <v>9</v>
      </c>
      <c r="D27" s="27">
        <v>1</v>
      </c>
      <c r="E27" s="28"/>
      <c r="F27" s="29"/>
      <c r="G27" s="10"/>
      <c r="H27" s="10"/>
      <c r="I27" s="10"/>
      <c r="M27" s="11"/>
      <c r="N27" s="12"/>
    </row>
    <row r="28" spans="1:14" s="3" customFormat="1" ht="112.5" x14ac:dyDescent="0.25">
      <c r="A28" s="19"/>
      <c r="B28" s="21" t="s">
        <v>18</v>
      </c>
      <c r="C28" s="19" t="s">
        <v>9</v>
      </c>
      <c r="D28" s="22">
        <v>1</v>
      </c>
      <c r="E28" s="23"/>
      <c r="F28" s="37" t="s">
        <v>75</v>
      </c>
      <c r="G28" s="10"/>
      <c r="H28" s="10"/>
      <c r="I28" s="10"/>
      <c r="M28" s="11"/>
      <c r="N28" s="12"/>
    </row>
    <row r="29" spans="1:14" s="3" customFormat="1" ht="15" x14ac:dyDescent="0.25">
      <c r="A29" s="111" t="s">
        <v>19</v>
      </c>
      <c r="B29" s="112"/>
      <c r="C29" s="112"/>
      <c r="D29" s="112"/>
      <c r="E29" s="112"/>
      <c r="F29" s="113"/>
      <c r="G29" s="10"/>
      <c r="H29" s="10"/>
      <c r="I29" s="10"/>
      <c r="M29" s="11"/>
      <c r="N29" s="12" t="s">
        <v>19</v>
      </c>
    </row>
    <row r="30" spans="1:14" s="3" customFormat="1" ht="56.25" x14ac:dyDescent="0.25">
      <c r="A30" s="24">
        <v>5</v>
      </c>
      <c r="B30" s="25" t="s">
        <v>17</v>
      </c>
      <c r="C30" s="26" t="s">
        <v>9</v>
      </c>
      <c r="D30" s="27">
        <v>1</v>
      </c>
      <c r="E30" s="28"/>
      <c r="F30" s="29"/>
      <c r="G30" s="10"/>
      <c r="H30" s="10"/>
      <c r="I30" s="10"/>
      <c r="M30" s="11"/>
      <c r="N30" s="12"/>
    </row>
    <row r="31" spans="1:14" s="3" customFormat="1" ht="112.5" x14ac:dyDescent="0.25">
      <c r="A31" s="19"/>
      <c r="B31" s="21" t="s">
        <v>18</v>
      </c>
      <c r="C31" s="19" t="s">
        <v>9</v>
      </c>
      <c r="D31" s="22">
        <v>1</v>
      </c>
      <c r="E31" s="23"/>
      <c r="F31" s="37" t="s">
        <v>75</v>
      </c>
      <c r="G31" s="10"/>
      <c r="H31" s="10"/>
      <c r="I31" s="10"/>
      <c r="M31" s="11"/>
      <c r="N31" s="12"/>
    </row>
    <row r="32" spans="1:14" s="3" customFormat="1" ht="15" x14ac:dyDescent="0.25">
      <c r="A32" s="118" t="s">
        <v>20</v>
      </c>
      <c r="B32" s="119"/>
      <c r="C32" s="119"/>
      <c r="D32" s="119"/>
      <c r="E32" s="119"/>
      <c r="F32" s="120"/>
      <c r="G32" s="10"/>
      <c r="H32" s="10"/>
      <c r="I32" s="10"/>
      <c r="M32" s="11" t="s">
        <v>20</v>
      </c>
      <c r="N32" s="12"/>
    </row>
    <row r="33" spans="1:14" s="3" customFormat="1" ht="56.25" x14ac:dyDescent="0.25">
      <c r="A33" s="24">
        <v>6</v>
      </c>
      <c r="B33" s="25" t="s">
        <v>21</v>
      </c>
      <c r="C33" s="26" t="s">
        <v>23</v>
      </c>
      <c r="D33" s="40">
        <f>0.01*1000</f>
        <v>10</v>
      </c>
      <c r="E33" s="28"/>
      <c r="F33" s="29"/>
      <c r="G33" s="10"/>
      <c r="H33" s="10"/>
      <c r="I33" s="10"/>
      <c r="M33" s="11"/>
      <c r="N33" s="12"/>
    </row>
    <row r="34" spans="1:14" s="3" customFormat="1" ht="22.5" x14ac:dyDescent="0.25">
      <c r="A34" s="38"/>
      <c r="B34" s="21" t="s">
        <v>22</v>
      </c>
      <c r="C34" s="19" t="s">
        <v>23</v>
      </c>
      <c r="D34" s="39" t="s">
        <v>24</v>
      </c>
      <c r="E34" s="23"/>
      <c r="F34" s="36"/>
      <c r="G34" s="10"/>
      <c r="H34" s="10"/>
      <c r="I34" s="10"/>
      <c r="M34" s="11"/>
      <c r="N34" s="12"/>
    </row>
    <row r="35" spans="1:14" s="3" customFormat="1" ht="15" x14ac:dyDescent="0.25">
      <c r="A35" s="111" t="s">
        <v>25</v>
      </c>
      <c r="B35" s="112"/>
      <c r="C35" s="112"/>
      <c r="D35" s="112"/>
      <c r="E35" s="112"/>
      <c r="F35" s="113"/>
      <c r="G35" s="10"/>
      <c r="H35" s="10"/>
      <c r="I35" s="10"/>
      <c r="M35" s="11"/>
      <c r="N35" s="12" t="s">
        <v>25</v>
      </c>
    </row>
    <row r="36" spans="1:14" s="3" customFormat="1" ht="67.5" x14ac:dyDescent="0.25">
      <c r="A36" s="24">
        <v>7</v>
      </c>
      <c r="B36" s="25" t="s">
        <v>26</v>
      </c>
      <c r="C36" s="26" t="s">
        <v>27</v>
      </c>
      <c r="D36" s="40" t="s">
        <v>28</v>
      </c>
      <c r="E36" s="28"/>
      <c r="F36" s="29"/>
      <c r="G36" s="10"/>
      <c r="H36" s="10"/>
      <c r="I36" s="10"/>
      <c r="M36" s="11"/>
      <c r="N36" s="12"/>
    </row>
    <row r="37" spans="1:14" s="3" customFormat="1" ht="78.75" x14ac:dyDescent="0.25">
      <c r="A37" s="41"/>
      <c r="B37" s="31" t="s">
        <v>29</v>
      </c>
      <c r="C37" s="30" t="s">
        <v>23</v>
      </c>
      <c r="D37" s="32">
        <v>1</v>
      </c>
      <c r="E37" s="33"/>
      <c r="F37" s="42" t="s">
        <v>75</v>
      </c>
      <c r="G37" s="10"/>
      <c r="H37" s="10"/>
      <c r="I37" s="10"/>
      <c r="M37" s="11"/>
      <c r="N37" s="12"/>
    </row>
    <row r="38" spans="1:14" s="3" customFormat="1" ht="67.5" x14ac:dyDescent="0.25">
      <c r="A38" s="41"/>
      <c r="B38" s="31" t="s">
        <v>30</v>
      </c>
      <c r="C38" s="30" t="s">
        <v>9</v>
      </c>
      <c r="D38" s="43">
        <f>0.2*10</f>
        <v>2</v>
      </c>
      <c r="E38" s="33"/>
      <c r="F38" s="42" t="s">
        <v>75</v>
      </c>
      <c r="G38" s="10"/>
      <c r="H38" s="10"/>
      <c r="I38" s="10"/>
      <c r="M38" s="11"/>
      <c r="N38" s="12"/>
    </row>
    <row r="39" spans="1:14" s="3" customFormat="1" ht="33.75" x14ac:dyDescent="0.25">
      <c r="A39" s="38"/>
      <c r="B39" s="21" t="s">
        <v>31</v>
      </c>
      <c r="C39" s="19" t="s">
        <v>27</v>
      </c>
      <c r="D39" s="39" t="s">
        <v>32</v>
      </c>
      <c r="E39" s="23"/>
      <c r="F39" s="37" t="s">
        <v>75</v>
      </c>
      <c r="G39" s="10"/>
      <c r="H39" s="10"/>
      <c r="I39" s="10"/>
      <c r="M39" s="11"/>
      <c r="N39" s="12"/>
    </row>
    <row r="40" spans="1:14" s="3" customFormat="1" ht="22.5" x14ac:dyDescent="0.25">
      <c r="A40" s="13">
        <v>8</v>
      </c>
      <c r="B40" s="14" t="s">
        <v>33</v>
      </c>
      <c r="C40" s="15" t="s">
        <v>9</v>
      </c>
      <c r="D40" s="18">
        <f>0.002*1000</f>
        <v>2</v>
      </c>
      <c r="E40" s="16"/>
      <c r="F40" s="17"/>
      <c r="G40" s="10"/>
      <c r="H40" s="10"/>
      <c r="I40" s="10"/>
      <c r="M40" s="11"/>
      <c r="N40" s="12"/>
    </row>
    <row r="41" spans="1:14" s="3" customFormat="1" ht="15" x14ac:dyDescent="0.25">
      <c r="A41" s="111" t="s">
        <v>35</v>
      </c>
      <c r="B41" s="112"/>
      <c r="C41" s="112"/>
      <c r="D41" s="112"/>
      <c r="E41" s="112"/>
      <c r="F41" s="113"/>
      <c r="G41" s="10"/>
      <c r="H41" s="10"/>
      <c r="I41" s="10"/>
      <c r="M41" s="11"/>
      <c r="N41" s="12" t="s">
        <v>35</v>
      </c>
    </row>
    <row r="42" spans="1:14" s="3" customFormat="1" ht="67.5" x14ac:dyDescent="0.25">
      <c r="A42" s="24">
        <v>9</v>
      </c>
      <c r="B42" s="25" t="s">
        <v>26</v>
      </c>
      <c r="C42" s="26" t="s">
        <v>27</v>
      </c>
      <c r="D42" s="40" t="s">
        <v>36</v>
      </c>
      <c r="E42" s="28"/>
      <c r="F42" s="29"/>
      <c r="G42" s="10"/>
      <c r="H42" s="10"/>
      <c r="I42" s="10"/>
      <c r="M42" s="11"/>
      <c r="N42" s="12"/>
    </row>
    <row r="43" spans="1:14" s="3" customFormat="1" ht="33.75" x14ac:dyDescent="0.25">
      <c r="A43" s="41"/>
      <c r="B43" s="31" t="s">
        <v>37</v>
      </c>
      <c r="C43" s="30" t="s">
        <v>23</v>
      </c>
      <c r="D43" s="45">
        <v>2.1</v>
      </c>
      <c r="E43" s="33"/>
      <c r="F43" s="46"/>
      <c r="G43" s="10"/>
      <c r="H43" s="10"/>
      <c r="I43" s="10"/>
      <c r="M43" s="11"/>
      <c r="N43" s="12"/>
    </row>
    <row r="44" spans="1:14" s="3" customFormat="1" ht="22.5" x14ac:dyDescent="0.25">
      <c r="A44" s="41"/>
      <c r="B44" s="31" t="s">
        <v>38</v>
      </c>
      <c r="C44" s="30" t="s">
        <v>9</v>
      </c>
      <c r="D44" s="32">
        <v>6</v>
      </c>
      <c r="E44" s="33"/>
      <c r="F44" s="44" t="s">
        <v>75</v>
      </c>
      <c r="G44" s="10"/>
      <c r="H44" s="10"/>
      <c r="I44" s="10"/>
      <c r="M44" s="11"/>
      <c r="N44" s="12"/>
    </row>
    <row r="45" spans="1:14" s="3" customFormat="1" ht="22.5" x14ac:dyDescent="0.25">
      <c r="A45" s="41"/>
      <c r="B45" s="31" t="s">
        <v>39</v>
      </c>
      <c r="C45" s="30" t="s">
        <v>9</v>
      </c>
      <c r="D45" s="32">
        <v>6</v>
      </c>
      <c r="E45" s="33"/>
      <c r="F45" s="42" t="s">
        <v>75</v>
      </c>
      <c r="G45" s="10"/>
      <c r="H45" s="10"/>
      <c r="I45" s="10"/>
      <c r="M45" s="11"/>
      <c r="N45" s="12"/>
    </row>
    <row r="46" spans="1:14" s="3" customFormat="1" ht="45" x14ac:dyDescent="0.25">
      <c r="A46" s="41"/>
      <c r="B46" s="31" t="s">
        <v>31</v>
      </c>
      <c r="C46" s="30" t="s">
        <v>27</v>
      </c>
      <c r="D46" s="43" t="s">
        <v>40</v>
      </c>
      <c r="E46" s="33"/>
      <c r="F46" s="42" t="s">
        <v>75</v>
      </c>
      <c r="G46" s="10"/>
      <c r="H46" s="10"/>
      <c r="I46" s="10"/>
      <c r="M46" s="11"/>
      <c r="N46" s="12"/>
    </row>
    <row r="47" spans="1:14" s="3" customFormat="1" ht="56.25" x14ac:dyDescent="0.25">
      <c r="A47" s="38"/>
      <c r="B47" s="21" t="s">
        <v>41</v>
      </c>
      <c r="C47" s="19" t="s">
        <v>42</v>
      </c>
      <c r="D47" s="39" t="s">
        <v>43</v>
      </c>
      <c r="E47" s="23"/>
      <c r="F47" s="36"/>
      <c r="G47" s="10"/>
      <c r="H47" s="10"/>
      <c r="I47" s="10"/>
      <c r="M47" s="11"/>
      <c r="N47" s="12"/>
    </row>
    <row r="48" spans="1:14" s="3" customFormat="1" ht="22.5" x14ac:dyDescent="0.25">
      <c r="A48" s="13">
        <v>10</v>
      </c>
      <c r="B48" s="14" t="s">
        <v>33</v>
      </c>
      <c r="C48" s="15" t="s">
        <v>34</v>
      </c>
      <c r="D48" s="18" t="s">
        <v>44</v>
      </c>
      <c r="E48" s="16"/>
      <c r="F48" s="17"/>
      <c r="G48" s="10"/>
      <c r="H48" s="10"/>
      <c r="I48" s="10"/>
      <c r="M48" s="11"/>
      <c r="N48" s="12"/>
    </row>
    <row r="49" spans="1:14" s="3" customFormat="1" ht="15" x14ac:dyDescent="0.25">
      <c r="A49" s="111" t="s">
        <v>45</v>
      </c>
      <c r="B49" s="112"/>
      <c r="C49" s="112"/>
      <c r="D49" s="112"/>
      <c r="E49" s="112"/>
      <c r="F49" s="113"/>
      <c r="G49" s="10"/>
      <c r="H49" s="10"/>
      <c r="I49" s="10"/>
      <c r="M49" s="11"/>
      <c r="N49" s="12" t="s">
        <v>45</v>
      </c>
    </row>
    <row r="50" spans="1:14" s="3" customFormat="1" ht="22.5" x14ac:dyDescent="0.25">
      <c r="A50" s="24">
        <v>11</v>
      </c>
      <c r="B50" s="25" t="s">
        <v>46</v>
      </c>
      <c r="C50" s="26" t="s">
        <v>9</v>
      </c>
      <c r="D50" s="27">
        <v>2</v>
      </c>
      <c r="E50" s="28"/>
      <c r="F50" s="29"/>
      <c r="G50" s="10"/>
      <c r="H50" s="10"/>
      <c r="I50" s="10"/>
      <c r="M50" s="11"/>
      <c r="N50" s="12"/>
    </row>
    <row r="51" spans="1:14" s="3" customFormat="1" ht="56.25" x14ac:dyDescent="0.25">
      <c r="A51" s="38"/>
      <c r="B51" s="21" t="s">
        <v>47</v>
      </c>
      <c r="C51" s="19" t="s">
        <v>27</v>
      </c>
      <c r="D51" s="39" t="s">
        <v>48</v>
      </c>
      <c r="E51" s="23"/>
      <c r="F51" s="36"/>
      <c r="G51" s="10"/>
      <c r="H51" s="10"/>
      <c r="I51" s="10"/>
      <c r="M51" s="11"/>
      <c r="N51" s="12"/>
    </row>
    <row r="52" spans="1:14" s="3" customFormat="1" ht="15" x14ac:dyDescent="0.25">
      <c r="A52" s="111" t="s">
        <v>49</v>
      </c>
      <c r="B52" s="112"/>
      <c r="C52" s="112"/>
      <c r="D52" s="112"/>
      <c r="E52" s="112"/>
      <c r="F52" s="113"/>
      <c r="G52" s="10"/>
      <c r="H52" s="10"/>
      <c r="I52" s="10"/>
      <c r="M52" s="11"/>
      <c r="N52" s="12" t="s">
        <v>49</v>
      </c>
    </row>
    <row r="53" spans="1:14" s="3" customFormat="1" ht="45" x14ac:dyDescent="0.25">
      <c r="A53" s="24">
        <v>12</v>
      </c>
      <c r="B53" s="25" t="s">
        <v>50</v>
      </c>
      <c r="C53" s="26" t="s">
        <v>23</v>
      </c>
      <c r="D53" s="40">
        <f>0.25*100</f>
        <v>25</v>
      </c>
      <c r="E53" s="28"/>
      <c r="F53" s="29"/>
      <c r="G53" s="10"/>
      <c r="H53" s="10"/>
      <c r="I53" s="10"/>
      <c r="M53" s="11"/>
      <c r="N53" s="12"/>
    </row>
    <row r="54" spans="1:14" s="3" customFormat="1" ht="22.5" x14ac:dyDescent="0.25">
      <c r="A54" s="38"/>
      <c r="B54" s="21" t="s">
        <v>51</v>
      </c>
      <c r="C54" s="19" t="s">
        <v>23</v>
      </c>
      <c r="D54" s="39" t="s">
        <v>76</v>
      </c>
      <c r="E54" s="23"/>
      <c r="F54" s="36"/>
      <c r="G54" s="10"/>
      <c r="H54" s="10"/>
      <c r="I54" s="10"/>
      <c r="M54" s="11"/>
      <c r="N54" s="12"/>
    </row>
    <row r="55" spans="1:14" s="3" customFormat="1" ht="15" x14ac:dyDescent="0.25">
      <c r="A55" s="118" t="s">
        <v>52</v>
      </c>
      <c r="B55" s="119"/>
      <c r="C55" s="119"/>
      <c r="D55" s="119"/>
      <c r="E55" s="119"/>
      <c r="F55" s="120"/>
      <c r="G55" s="10"/>
      <c r="H55" s="10"/>
      <c r="I55" s="10"/>
      <c r="M55" s="11" t="s">
        <v>52</v>
      </c>
      <c r="N55" s="12"/>
    </row>
    <row r="56" spans="1:14" s="3" customFormat="1" ht="22.5" x14ac:dyDescent="0.25">
      <c r="A56" s="24">
        <v>13</v>
      </c>
      <c r="B56" s="25" t="s">
        <v>53</v>
      </c>
      <c r="C56" s="26" t="s">
        <v>23</v>
      </c>
      <c r="D56" s="40">
        <f>0.42*100</f>
        <v>42</v>
      </c>
      <c r="E56" s="28"/>
      <c r="F56" s="29"/>
      <c r="G56" s="10"/>
      <c r="H56" s="10"/>
      <c r="I56" s="10"/>
      <c r="M56" s="11"/>
      <c r="N56" s="12"/>
    </row>
    <row r="57" spans="1:14" s="3" customFormat="1" ht="45" x14ac:dyDescent="0.25">
      <c r="A57" s="41"/>
      <c r="B57" s="31" t="s">
        <v>54</v>
      </c>
      <c r="C57" s="30" t="s">
        <v>23</v>
      </c>
      <c r="D57" s="43" t="s">
        <v>55</v>
      </c>
      <c r="E57" s="33"/>
      <c r="F57" s="42" t="s">
        <v>75</v>
      </c>
      <c r="G57" s="10"/>
      <c r="H57" s="10"/>
      <c r="I57" s="10"/>
      <c r="M57" s="11"/>
      <c r="N57" s="12"/>
    </row>
    <row r="58" spans="1:14" s="3" customFormat="1" ht="101.25" x14ac:dyDescent="0.25">
      <c r="A58" s="38"/>
      <c r="B58" s="21" t="s">
        <v>56</v>
      </c>
      <c r="C58" s="19" t="s">
        <v>9</v>
      </c>
      <c r="D58" s="22">
        <v>2</v>
      </c>
      <c r="E58" s="23"/>
      <c r="F58" s="42" t="s">
        <v>75</v>
      </c>
      <c r="G58" s="10"/>
      <c r="H58" s="10"/>
      <c r="I58" s="10"/>
      <c r="M58" s="11"/>
      <c r="N58" s="12"/>
    </row>
    <row r="59" spans="1:14" s="3" customFormat="1" ht="56.25" x14ac:dyDescent="0.25">
      <c r="A59" s="13">
        <v>14</v>
      </c>
      <c r="B59" s="14" t="s">
        <v>57</v>
      </c>
      <c r="C59" s="15" t="s">
        <v>23</v>
      </c>
      <c r="D59" s="18">
        <f>0.42*100</f>
        <v>42</v>
      </c>
      <c r="E59" s="16"/>
      <c r="F59" s="17"/>
      <c r="G59" s="10"/>
      <c r="H59" s="10"/>
      <c r="I59" s="10"/>
      <c r="M59" s="11"/>
      <c r="N59" s="12"/>
    </row>
    <row r="60" spans="1:14" s="3" customFormat="1" ht="45" x14ac:dyDescent="0.25">
      <c r="A60" s="24">
        <v>15</v>
      </c>
      <c r="B60" s="25" t="s">
        <v>58</v>
      </c>
      <c r="C60" s="26" t="s">
        <v>23</v>
      </c>
      <c r="D60" s="40">
        <f>13.66*100</f>
        <v>1366</v>
      </c>
      <c r="E60" s="28"/>
      <c r="F60" s="29"/>
      <c r="G60" s="10"/>
      <c r="H60" s="10"/>
      <c r="I60" s="10"/>
      <c r="M60" s="11"/>
      <c r="N60" s="12"/>
    </row>
    <row r="61" spans="1:14" s="3" customFormat="1" ht="22.5" x14ac:dyDescent="0.25">
      <c r="A61" s="47"/>
      <c r="B61" s="31" t="s">
        <v>59</v>
      </c>
      <c r="C61" s="30" t="s">
        <v>23</v>
      </c>
      <c r="D61" s="43" t="s">
        <v>77</v>
      </c>
      <c r="E61" s="33"/>
      <c r="F61" s="46"/>
      <c r="G61" s="10"/>
      <c r="H61" s="10"/>
      <c r="I61" s="10"/>
      <c r="M61" s="11"/>
      <c r="N61" s="12"/>
    </row>
    <row r="62" spans="1:14" s="3" customFormat="1" ht="22.5" x14ac:dyDescent="0.25">
      <c r="A62" s="38"/>
      <c r="B62" s="21" t="s">
        <v>60</v>
      </c>
      <c r="C62" s="19" t="s">
        <v>23</v>
      </c>
      <c r="D62" s="39" t="s">
        <v>78</v>
      </c>
      <c r="E62" s="23"/>
      <c r="F62" s="37" t="s">
        <v>75</v>
      </c>
      <c r="G62" s="10"/>
      <c r="H62" s="10"/>
      <c r="I62" s="10"/>
      <c r="M62" s="11"/>
      <c r="N62" s="12"/>
    </row>
    <row r="63" spans="1:14" s="3" customFormat="1" ht="33.75" x14ac:dyDescent="0.25">
      <c r="A63" s="13">
        <v>16</v>
      </c>
      <c r="B63" s="14" t="s">
        <v>61</v>
      </c>
      <c r="C63" s="15" t="s">
        <v>9</v>
      </c>
      <c r="D63" s="18" t="s">
        <v>62</v>
      </c>
      <c r="E63" s="16"/>
      <c r="F63" s="17"/>
      <c r="G63" s="10"/>
      <c r="H63" s="10"/>
      <c r="I63" s="10"/>
      <c r="M63" s="11"/>
      <c r="N63" s="12"/>
    </row>
    <row r="64" spans="1:14" s="3" customFormat="1" ht="33.75" x14ac:dyDescent="0.25">
      <c r="A64" s="13">
        <v>17</v>
      </c>
      <c r="B64" s="14" t="s">
        <v>63</v>
      </c>
      <c r="C64" s="15" t="s">
        <v>9</v>
      </c>
      <c r="D64" s="18" t="s">
        <v>64</v>
      </c>
      <c r="E64" s="16"/>
      <c r="F64" s="17"/>
      <c r="G64" s="10"/>
      <c r="H64" s="10"/>
      <c r="I64" s="10"/>
      <c r="M64" s="11"/>
      <c r="N64" s="12"/>
    </row>
    <row r="65" spans="1:14" s="3" customFormat="1" ht="33.75" x14ac:dyDescent="0.25">
      <c r="A65" s="13">
        <v>18</v>
      </c>
      <c r="B65" s="14" t="s">
        <v>65</v>
      </c>
      <c r="C65" s="15" t="s">
        <v>9</v>
      </c>
      <c r="D65" s="18">
        <f>0.92*100</f>
        <v>92</v>
      </c>
      <c r="E65" s="16"/>
      <c r="F65" s="17"/>
      <c r="G65" s="10"/>
      <c r="H65" s="10"/>
      <c r="I65" s="10"/>
      <c r="M65" s="11"/>
      <c r="N65" s="12"/>
    </row>
    <row r="67" spans="1:14" ht="112.5" customHeight="1" x14ac:dyDescent="0.2">
      <c r="A67" s="115" t="s">
        <v>83</v>
      </c>
      <c r="B67" s="115"/>
      <c r="C67" s="115"/>
      <c r="D67" s="115"/>
      <c r="E67" s="115"/>
      <c r="F67" s="115"/>
      <c r="G67" s="49"/>
      <c r="H67" s="49"/>
      <c r="I67" s="49"/>
      <c r="J67" s="49"/>
      <c r="K67" s="49"/>
      <c r="L67" s="49"/>
      <c r="M67" s="50"/>
    </row>
    <row r="68" spans="1:14" s="3" customFormat="1" ht="15" x14ac:dyDescent="0.25">
      <c r="A68" s="58"/>
      <c r="B68" s="59"/>
      <c r="C68" s="60"/>
      <c r="D68" s="57"/>
      <c r="E68" s="54"/>
      <c r="F68" s="54"/>
      <c r="G68" s="49"/>
      <c r="H68" s="49"/>
      <c r="I68" s="49"/>
      <c r="J68" s="49"/>
      <c r="K68" s="49"/>
      <c r="L68" s="49"/>
      <c r="M68" s="50"/>
    </row>
    <row r="69" spans="1:14" ht="16.5" customHeight="1" x14ac:dyDescent="0.25">
      <c r="A69" s="61" t="s">
        <v>79</v>
      </c>
      <c r="B69" s="54"/>
      <c r="C69" s="54"/>
      <c r="D69" s="54"/>
      <c r="E69" s="54"/>
      <c r="F69" s="54"/>
      <c r="G69" s="51"/>
      <c r="H69" s="51"/>
      <c r="I69" s="51"/>
      <c r="J69" s="52"/>
      <c r="K69" s="53"/>
      <c r="L69" s="48"/>
      <c r="M69" s="48"/>
    </row>
    <row r="70" spans="1:14" ht="17.25" customHeight="1" x14ac:dyDescent="0.25">
      <c r="A70" s="62" t="s">
        <v>80</v>
      </c>
      <c r="B70" s="54"/>
      <c r="C70" s="54"/>
      <c r="D70" s="54"/>
      <c r="E70" s="54"/>
      <c r="F70" s="54"/>
      <c r="G70" s="49"/>
      <c r="H70" s="49"/>
      <c r="I70" s="49"/>
      <c r="J70" s="49"/>
      <c r="K70" s="49"/>
      <c r="L70" s="49"/>
      <c r="M70" s="50"/>
    </row>
    <row r="71" spans="1:14" ht="11.25" customHeight="1" x14ac:dyDescent="0.25">
      <c r="A71" s="54"/>
      <c r="B71" s="54"/>
      <c r="C71" s="54"/>
      <c r="D71" s="61" t="s">
        <v>81</v>
      </c>
      <c r="E71" s="54"/>
      <c r="F71" s="54"/>
      <c r="G71" s="49"/>
      <c r="H71" s="49"/>
      <c r="I71" s="49"/>
      <c r="J71" s="49"/>
      <c r="K71" s="49"/>
      <c r="L71" s="49"/>
      <c r="M71" s="50"/>
    </row>
    <row r="72" spans="1:14" ht="20.25" customHeight="1" x14ac:dyDescent="0.25">
      <c r="A72" s="55" t="s">
        <v>102</v>
      </c>
      <c r="B72" s="73"/>
      <c r="C72" s="69"/>
      <c r="D72" s="69"/>
      <c r="E72" s="61" t="s">
        <v>82</v>
      </c>
      <c r="F72" s="74"/>
      <c r="G72" s="71"/>
      <c r="H72" s="71"/>
      <c r="I72" s="71"/>
      <c r="J72" s="71"/>
      <c r="K72" s="71"/>
      <c r="L72" s="71"/>
      <c r="M72" s="72"/>
    </row>
    <row r="73" spans="1:14" ht="8.25" customHeight="1" x14ac:dyDescent="0.25">
      <c r="A73" s="54"/>
      <c r="B73" s="54"/>
      <c r="C73" s="54"/>
      <c r="D73" s="56"/>
      <c r="E73" s="61"/>
      <c r="F73" s="56"/>
      <c r="G73" s="49"/>
      <c r="H73" s="49"/>
      <c r="I73" s="49"/>
      <c r="J73" s="49"/>
      <c r="K73" s="49"/>
      <c r="L73" s="49"/>
      <c r="M73" s="50"/>
    </row>
    <row r="74" spans="1:14" ht="20.25" customHeight="1" x14ac:dyDescent="0.25">
      <c r="A74" s="114" t="s">
        <v>92</v>
      </c>
      <c r="B74" s="114"/>
      <c r="C74" s="63"/>
      <c r="D74" s="69"/>
      <c r="E74" s="106" t="s">
        <v>93</v>
      </c>
      <c r="F74" s="70"/>
      <c r="G74" s="71"/>
      <c r="H74" s="71"/>
      <c r="I74" s="71"/>
      <c r="J74" s="71"/>
      <c r="K74" s="71"/>
      <c r="L74" s="71"/>
      <c r="M74" s="72"/>
    </row>
    <row r="75" spans="1:14" ht="11.25" customHeight="1" x14ac:dyDescent="0.25">
      <c r="A75" s="67"/>
      <c r="B75" s="67"/>
      <c r="C75" s="67"/>
      <c r="D75" s="64"/>
      <c r="E75" s="68"/>
      <c r="F75" s="64"/>
      <c r="G75" s="65"/>
      <c r="H75" s="65"/>
      <c r="I75" s="65"/>
      <c r="J75" s="65"/>
      <c r="K75" s="65"/>
      <c r="L75" s="65"/>
      <c r="M75" s="66"/>
    </row>
    <row r="76" spans="1:14" ht="20.25" customHeight="1" x14ac:dyDescent="0.25">
      <c r="A76" s="114" t="s">
        <v>94</v>
      </c>
      <c r="B76" s="114"/>
      <c r="C76" s="93"/>
      <c r="D76" s="99"/>
      <c r="E76" s="106" t="s">
        <v>95</v>
      </c>
      <c r="F76" s="100"/>
      <c r="G76" s="101"/>
      <c r="H76" s="101"/>
      <c r="I76" s="101"/>
      <c r="J76" s="101"/>
      <c r="K76" s="101"/>
      <c r="L76" s="101"/>
      <c r="M76" s="102"/>
    </row>
  </sheetData>
  <mergeCells count="17">
    <mergeCell ref="A13:F13"/>
    <mergeCell ref="A14:F14"/>
    <mergeCell ref="A76:B76"/>
    <mergeCell ref="A67:F67"/>
    <mergeCell ref="A8:F8"/>
    <mergeCell ref="A9:F9"/>
    <mergeCell ref="A74:B74"/>
    <mergeCell ref="A35:F35"/>
    <mergeCell ref="A41:F41"/>
    <mergeCell ref="A49:F49"/>
    <mergeCell ref="A52:F52"/>
    <mergeCell ref="A55:F55"/>
    <mergeCell ref="A18:F18"/>
    <mergeCell ref="A22:F22"/>
    <mergeCell ref="A26:F26"/>
    <mergeCell ref="A29:F29"/>
    <mergeCell ref="A32:F32"/>
  </mergeCells>
  <printOptions horizontalCentered="1"/>
  <pageMargins left="0.78740157480314965" right="0.39370078740157483" top="0.39370078740157483" bottom="0.39370078740157483" header="0.31496062992125984" footer="0.31496062992125984"/>
  <pageSetup paperSize="9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view="pageBreakPreview" zoomScale="60" zoomScaleNormal="100" workbookViewId="0">
      <selection activeCell="N13" sqref="N13"/>
    </sheetView>
  </sheetViews>
  <sheetFormatPr defaultColWidth="9.140625" defaultRowHeight="11.25" customHeight="1" x14ac:dyDescent="0.2"/>
  <cols>
    <col min="1" max="1" width="6.140625" style="1" customWidth="1"/>
    <col min="2" max="2" width="31" style="1" customWidth="1"/>
    <col min="3" max="3" width="8.42578125" style="1" customWidth="1"/>
    <col min="4" max="4" width="10.7109375" style="1" customWidth="1"/>
    <col min="5" max="5" width="19.7109375" style="1" customWidth="1"/>
    <col min="6" max="6" width="12.28515625" style="1" customWidth="1"/>
    <col min="7" max="8" width="12.5703125" style="1" customWidth="1"/>
    <col min="9" max="12" width="9.140625" style="1"/>
    <col min="13" max="13" width="88.28515625" style="2" hidden="1" customWidth="1"/>
    <col min="14" max="16384" width="9.140625" style="1"/>
  </cols>
  <sheetData>
    <row r="1" spans="1:14" ht="15.75" customHeight="1" x14ac:dyDescent="0.25">
      <c r="D1" s="107" t="s">
        <v>84</v>
      </c>
      <c r="N1" s="2"/>
    </row>
    <row r="2" spans="1:14" ht="15.75" customHeight="1" x14ac:dyDescent="0.25">
      <c r="D2" s="107" t="s">
        <v>85</v>
      </c>
      <c r="N2" s="2"/>
    </row>
    <row r="3" spans="1:14" ht="15.75" customHeight="1" x14ac:dyDescent="0.25">
      <c r="D3" s="107" t="s">
        <v>86</v>
      </c>
      <c r="N3" s="2"/>
    </row>
    <row r="4" spans="1:14" ht="15.75" customHeight="1" x14ac:dyDescent="0.25">
      <c r="D4" s="107" t="s">
        <v>87</v>
      </c>
      <c r="N4" s="2"/>
    </row>
    <row r="5" spans="1:14" s="3" customFormat="1" ht="15.75" customHeight="1" x14ac:dyDescent="0.25">
      <c r="A5" s="4"/>
      <c r="B5" s="4"/>
      <c r="D5" s="86" t="s">
        <v>88</v>
      </c>
    </row>
    <row r="6" spans="1:14" s="3" customFormat="1" ht="15.75" customHeight="1" x14ac:dyDescent="0.25">
      <c r="A6" s="5"/>
      <c r="D6" s="107" t="s">
        <v>89</v>
      </c>
      <c r="E6" s="6"/>
      <c r="F6" s="6"/>
    </row>
    <row r="7" spans="1:14" s="3" customFormat="1" ht="15" x14ac:dyDescent="0.25">
      <c r="A7" s="5"/>
      <c r="E7" s="6"/>
      <c r="F7" s="6"/>
    </row>
    <row r="8" spans="1:14" s="3" customFormat="1" ht="15.75" x14ac:dyDescent="0.25">
      <c r="A8" s="116" t="s">
        <v>90</v>
      </c>
      <c r="B8" s="116"/>
      <c r="C8" s="116"/>
      <c r="D8" s="116"/>
      <c r="E8" s="116"/>
      <c r="F8" s="116"/>
      <c r="G8" s="85"/>
      <c r="H8" s="85"/>
      <c r="I8" s="85"/>
      <c r="J8" s="85"/>
      <c r="K8" s="85"/>
      <c r="L8" s="85"/>
      <c r="M8" s="87"/>
      <c r="N8" s="85"/>
    </row>
    <row r="9" spans="1:14" s="3" customFormat="1" ht="117" customHeight="1" x14ac:dyDescent="0.25">
      <c r="A9" s="117" t="s">
        <v>96</v>
      </c>
      <c r="B9" s="117"/>
      <c r="C9" s="117"/>
      <c r="D9" s="117"/>
      <c r="E9" s="117"/>
      <c r="F9" s="117"/>
      <c r="G9" s="85"/>
      <c r="H9" s="85"/>
      <c r="I9" s="85"/>
      <c r="J9" s="85"/>
      <c r="K9" s="85"/>
      <c r="L9" s="85"/>
      <c r="M9" s="87"/>
      <c r="N9" s="85"/>
    </row>
    <row r="10" spans="1:14" s="3" customFormat="1" ht="15" x14ac:dyDescent="0.25">
      <c r="A10" s="5"/>
      <c r="E10" s="6"/>
      <c r="F10" s="6"/>
    </row>
    <row r="11" spans="1:14" s="3" customFormat="1" ht="36" customHeight="1" x14ac:dyDescent="0.25">
      <c r="A11" s="8" t="s">
        <v>0</v>
      </c>
      <c r="B11" s="8" t="s">
        <v>1</v>
      </c>
      <c r="C11" s="8" t="s">
        <v>2</v>
      </c>
      <c r="D11" s="8" t="s">
        <v>3</v>
      </c>
      <c r="E11" s="8" t="s">
        <v>4</v>
      </c>
      <c r="F11" s="9" t="s">
        <v>5</v>
      </c>
      <c r="G11" s="10"/>
      <c r="H11" s="10"/>
      <c r="I11" s="10"/>
    </row>
    <row r="12" spans="1:14" s="3" customFormat="1" ht="12" customHeight="1" x14ac:dyDescent="0.2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10"/>
      <c r="H12" s="10"/>
      <c r="I12" s="10"/>
    </row>
    <row r="13" spans="1:14" s="3" customFormat="1" ht="15" x14ac:dyDescent="0.25">
      <c r="A13" s="118" t="s">
        <v>66</v>
      </c>
      <c r="B13" s="119"/>
      <c r="C13" s="119"/>
      <c r="D13" s="119"/>
      <c r="E13" s="119"/>
      <c r="F13" s="120"/>
      <c r="G13" s="10"/>
      <c r="H13" s="10"/>
      <c r="I13" s="10"/>
      <c r="M13" s="11" t="s">
        <v>66</v>
      </c>
    </row>
    <row r="14" spans="1:14" s="3" customFormat="1" ht="22.5" x14ac:dyDescent="0.25">
      <c r="A14" s="24">
        <v>1</v>
      </c>
      <c r="B14" s="25" t="s">
        <v>73</v>
      </c>
      <c r="C14" s="26" t="s">
        <v>9</v>
      </c>
      <c r="D14" s="27">
        <v>12</v>
      </c>
      <c r="E14" s="28"/>
      <c r="F14" s="29"/>
      <c r="G14" s="10"/>
      <c r="H14" s="10"/>
      <c r="I14" s="10"/>
      <c r="M14" s="11"/>
    </row>
    <row r="15" spans="1:14" s="3" customFormat="1" ht="22.5" x14ac:dyDescent="0.25">
      <c r="A15" s="19"/>
      <c r="B15" s="21" t="s">
        <v>74</v>
      </c>
      <c r="C15" s="19" t="s">
        <v>9</v>
      </c>
      <c r="D15" s="22">
        <v>12</v>
      </c>
      <c r="E15" s="23"/>
      <c r="F15" s="37" t="s">
        <v>75</v>
      </c>
      <c r="G15" s="10"/>
      <c r="H15" s="10"/>
      <c r="I15" s="10"/>
      <c r="M15" s="11"/>
    </row>
    <row r="17" spans="1:14" ht="102" customHeight="1" x14ac:dyDescent="0.2">
      <c r="A17" s="115" t="s">
        <v>99</v>
      </c>
      <c r="B17" s="115"/>
      <c r="C17" s="115"/>
      <c r="D17" s="115"/>
      <c r="E17" s="115"/>
      <c r="F17" s="115"/>
      <c r="G17" s="80"/>
      <c r="H17" s="80"/>
      <c r="I17" s="80"/>
      <c r="J17" s="80"/>
      <c r="K17" s="80"/>
      <c r="L17" s="80"/>
      <c r="M17" s="81"/>
      <c r="N17" s="2"/>
    </row>
    <row r="18" spans="1:14" s="3" customFormat="1" ht="15" x14ac:dyDescent="0.25">
      <c r="A18" s="90"/>
      <c r="B18" s="91"/>
      <c r="C18" s="92"/>
      <c r="D18" s="89"/>
      <c r="E18" s="105"/>
      <c r="F18" s="105"/>
      <c r="G18" s="80"/>
      <c r="H18" s="80"/>
      <c r="I18" s="80"/>
      <c r="J18" s="80"/>
      <c r="K18" s="80"/>
      <c r="L18" s="80"/>
      <c r="M18" s="81"/>
    </row>
    <row r="19" spans="1:14" ht="16.5" customHeight="1" x14ac:dyDescent="0.25">
      <c r="A19" s="108" t="s">
        <v>79</v>
      </c>
      <c r="B19" s="105"/>
      <c r="C19" s="105"/>
      <c r="D19" s="105"/>
      <c r="E19" s="105"/>
      <c r="F19" s="105"/>
      <c r="G19" s="82"/>
      <c r="H19" s="82"/>
      <c r="I19" s="82"/>
      <c r="J19" s="83"/>
      <c r="K19" s="84"/>
      <c r="L19" s="79"/>
      <c r="M19" s="79"/>
      <c r="N19" s="2"/>
    </row>
    <row r="20" spans="1:14" ht="17.25" customHeight="1" x14ac:dyDescent="0.25">
      <c r="A20" s="106" t="s">
        <v>80</v>
      </c>
      <c r="B20" s="105"/>
      <c r="C20" s="105"/>
      <c r="D20" s="105"/>
      <c r="E20" s="105"/>
      <c r="F20" s="105"/>
      <c r="G20" s="80"/>
      <c r="H20" s="80"/>
      <c r="I20" s="80"/>
      <c r="J20" s="80"/>
      <c r="K20" s="80"/>
      <c r="L20" s="80"/>
      <c r="M20" s="81"/>
      <c r="N20" s="2"/>
    </row>
    <row r="21" spans="1:14" ht="11.25" customHeight="1" x14ac:dyDescent="0.25">
      <c r="A21" s="105"/>
      <c r="B21" s="105"/>
      <c r="C21" s="105"/>
      <c r="D21" s="108" t="s">
        <v>81</v>
      </c>
      <c r="E21" s="105"/>
      <c r="F21" s="105"/>
      <c r="G21" s="80"/>
      <c r="H21" s="80"/>
      <c r="I21" s="80"/>
      <c r="J21" s="80"/>
      <c r="K21" s="80"/>
      <c r="L21" s="80"/>
      <c r="M21" s="81"/>
      <c r="N21" s="2"/>
    </row>
    <row r="22" spans="1:14" ht="20.25" customHeight="1" x14ac:dyDescent="0.25">
      <c r="A22" s="86" t="s">
        <v>102</v>
      </c>
      <c r="B22" s="103"/>
      <c r="C22" s="99"/>
      <c r="D22" s="99"/>
      <c r="E22" s="108" t="s">
        <v>82</v>
      </c>
      <c r="F22" s="104"/>
      <c r="G22" s="101"/>
      <c r="H22" s="101"/>
      <c r="I22" s="101"/>
      <c r="J22" s="101"/>
      <c r="K22" s="101"/>
      <c r="L22" s="101"/>
      <c r="M22" s="102"/>
      <c r="N22" s="2"/>
    </row>
    <row r="23" spans="1:14" ht="8.25" customHeight="1" x14ac:dyDescent="0.25">
      <c r="A23" s="105"/>
      <c r="B23" s="105"/>
      <c r="C23" s="105"/>
      <c r="D23" s="88"/>
      <c r="E23" s="108"/>
      <c r="F23" s="88"/>
      <c r="G23" s="80"/>
      <c r="H23" s="80"/>
      <c r="I23" s="80"/>
      <c r="J23" s="80"/>
      <c r="K23" s="80"/>
      <c r="L23" s="80"/>
      <c r="M23" s="81"/>
      <c r="N23" s="2"/>
    </row>
    <row r="24" spans="1:14" ht="20.25" customHeight="1" x14ac:dyDescent="0.25">
      <c r="A24" s="114" t="s">
        <v>92</v>
      </c>
      <c r="B24" s="114"/>
      <c r="C24" s="93"/>
      <c r="D24" s="99"/>
      <c r="E24" s="106" t="s">
        <v>93</v>
      </c>
      <c r="F24" s="100"/>
      <c r="G24" s="101"/>
      <c r="H24" s="101"/>
      <c r="I24" s="101"/>
      <c r="J24" s="101"/>
      <c r="K24" s="101"/>
      <c r="L24" s="101"/>
      <c r="M24" s="102"/>
      <c r="N24" s="2"/>
    </row>
    <row r="25" spans="1:14" ht="11.25" customHeight="1" x14ac:dyDescent="0.25">
      <c r="A25" s="97"/>
      <c r="B25" s="97"/>
      <c r="C25" s="97"/>
      <c r="D25" s="94"/>
      <c r="E25" s="98"/>
      <c r="F25" s="94"/>
      <c r="G25" s="95"/>
      <c r="H25" s="95"/>
      <c r="I25" s="95"/>
      <c r="J25" s="95"/>
      <c r="K25" s="95"/>
      <c r="L25" s="95"/>
      <c r="M25" s="96"/>
      <c r="N25" s="2"/>
    </row>
    <row r="26" spans="1:14" ht="20.25" customHeight="1" x14ac:dyDescent="0.25">
      <c r="A26" s="114" t="s">
        <v>94</v>
      </c>
      <c r="B26" s="114"/>
      <c r="C26" s="93"/>
      <c r="D26" s="99"/>
      <c r="E26" s="106" t="s">
        <v>95</v>
      </c>
      <c r="F26" s="100"/>
      <c r="G26" s="101"/>
      <c r="H26" s="101"/>
      <c r="I26" s="101"/>
      <c r="J26" s="101"/>
      <c r="K26" s="101"/>
      <c r="L26" s="101"/>
      <c r="M26" s="102"/>
      <c r="N26" s="2"/>
    </row>
    <row r="27" spans="1:14" ht="11.25" customHeight="1" x14ac:dyDescent="0.2">
      <c r="N27" s="2"/>
    </row>
  </sheetData>
  <mergeCells count="6">
    <mergeCell ref="A24:B24"/>
    <mergeCell ref="A26:B26"/>
    <mergeCell ref="A17:F17"/>
    <mergeCell ref="A8:F8"/>
    <mergeCell ref="A9:F9"/>
    <mergeCell ref="A13:F13"/>
  </mergeCells>
  <printOptions horizontalCentered="1"/>
  <pageMargins left="0.78740157480314965" right="0.39370078740157483" top="0.39370078740157483" bottom="0.39370078740157483" header="0.31496062992125984" footer="0.31496062992125984"/>
  <pageSetup paperSize="9" fitToHeight="0"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view="pageBreakPreview" zoomScale="60" zoomScaleNormal="100" workbookViewId="0">
      <selection activeCell="J28" sqref="J28"/>
    </sheetView>
  </sheetViews>
  <sheetFormatPr defaultColWidth="9.140625" defaultRowHeight="11.25" customHeight="1" x14ac:dyDescent="0.2"/>
  <cols>
    <col min="1" max="1" width="6.140625" style="1" customWidth="1"/>
    <col min="2" max="2" width="31" style="1" customWidth="1"/>
    <col min="3" max="3" width="8.42578125" style="1" customWidth="1"/>
    <col min="4" max="4" width="10.7109375" style="1" customWidth="1"/>
    <col min="5" max="5" width="19.7109375" style="1" customWidth="1"/>
    <col min="6" max="6" width="12.28515625" style="1" customWidth="1"/>
    <col min="7" max="8" width="12.5703125" style="1" customWidth="1"/>
    <col min="9" max="12" width="9.140625" style="1"/>
    <col min="13" max="14" width="88.28515625" style="2" hidden="1" customWidth="1"/>
    <col min="15" max="16384" width="9.140625" style="1"/>
  </cols>
  <sheetData>
    <row r="1" spans="1:14" ht="15.75" customHeight="1" x14ac:dyDescent="0.25">
      <c r="D1" s="107" t="s">
        <v>84</v>
      </c>
    </row>
    <row r="2" spans="1:14" ht="15.75" customHeight="1" x14ac:dyDescent="0.25">
      <c r="D2" s="107" t="s">
        <v>85</v>
      </c>
    </row>
    <row r="3" spans="1:14" ht="15.75" customHeight="1" x14ac:dyDescent="0.25">
      <c r="D3" s="107" t="s">
        <v>86</v>
      </c>
    </row>
    <row r="4" spans="1:14" ht="15.75" customHeight="1" x14ac:dyDescent="0.25">
      <c r="D4" s="107" t="s">
        <v>87</v>
      </c>
    </row>
    <row r="5" spans="1:14" s="3" customFormat="1" ht="15.75" customHeight="1" x14ac:dyDescent="0.25">
      <c r="A5" s="4"/>
      <c r="B5" s="4"/>
      <c r="D5" s="86" t="s">
        <v>88</v>
      </c>
    </row>
    <row r="6" spans="1:14" s="3" customFormat="1" ht="15.75" customHeight="1" x14ac:dyDescent="0.25">
      <c r="A6" s="5"/>
      <c r="D6" s="107" t="s">
        <v>89</v>
      </c>
      <c r="E6" s="6"/>
      <c r="F6" s="6"/>
    </row>
    <row r="7" spans="1:14" s="3" customFormat="1" ht="15" x14ac:dyDescent="0.25">
      <c r="A7" s="5"/>
      <c r="E7" s="6"/>
      <c r="F7" s="6"/>
    </row>
    <row r="8" spans="1:14" s="3" customFormat="1" ht="15.75" x14ac:dyDescent="0.25">
      <c r="A8" s="116" t="s">
        <v>101</v>
      </c>
      <c r="B8" s="116"/>
      <c r="C8" s="116"/>
      <c r="D8" s="116"/>
      <c r="E8" s="116"/>
      <c r="F8" s="116"/>
      <c r="G8" s="85"/>
      <c r="H8" s="85"/>
      <c r="I8" s="85"/>
      <c r="J8" s="85"/>
      <c r="K8" s="85"/>
      <c r="L8" s="85"/>
      <c r="M8" s="87"/>
      <c r="N8" s="85"/>
    </row>
    <row r="9" spans="1:14" s="3" customFormat="1" ht="138" customHeight="1" x14ac:dyDescent="0.25">
      <c r="A9" s="117" t="s">
        <v>100</v>
      </c>
      <c r="B9" s="117"/>
      <c r="C9" s="117"/>
      <c r="D9" s="117"/>
      <c r="E9" s="117"/>
      <c r="F9" s="117"/>
      <c r="G9" s="85"/>
      <c r="H9" s="85"/>
      <c r="I9" s="85"/>
      <c r="J9" s="85"/>
      <c r="K9" s="85"/>
      <c r="L9" s="85"/>
      <c r="M9" s="87"/>
      <c r="N9" s="85"/>
    </row>
    <row r="10" spans="1:14" s="3" customFormat="1" ht="28.5" customHeight="1" x14ac:dyDescent="0.25">
      <c r="A10" s="7"/>
    </row>
    <row r="11" spans="1:14" s="3" customFormat="1" ht="36" customHeight="1" x14ac:dyDescent="0.25">
      <c r="A11" s="8" t="s">
        <v>0</v>
      </c>
      <c r="B11" s="8" t="s">
        <v>1</v>
      </c>
      <c r="C11" s="8" t="s">
        <v>2</v>
      </c>
      <c r="D11" s="8" t="s">
        <v>3</v>
      </c>
      <c r="E11" s="8" t="s">
        <v>4</v>
      </c>
      <c r="F11" s="9" t="s">
        <v>5</v>
      </c>
      <c r="G11" s="10"/>
      <c r="H11" s="10"/>
      <c r="I11" s="10"/>
    </row>
    <row r="12" spans="1:14" s="3" customFormat="1" ht="12" customHeight="1" x14ac:dyDescent="0.2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10"/>
      <c r="H12" s="10"/>
      <c r="I12" s="10"/>
    </row>
    <row r="13" spans="1:14" s="3" customFormat="1" ht="15" x14ac:dyDescent="0.25">
      <c r="A13" s="118" t="s">
        <v>66</v>
      </c>
      <c r="B13" s="119"/>
      <c r="C13" s="119"/>
      <c r="D13" s="119"/>
      <c r="E13" s="119"/>
      <c r="F13" s="120"/>
      <c r="G13" s="10"/>
      <c r="H13" s="10"/>
      <c r="I13" s="10"/>
      <c r="M13" s="11" t="s">
        <v>66</v>
      </c>
    </row>
    <row r="14" spans="1:14" s="3" customFormat="1" ht="33.75" x14ac:dyDescent="0.25">
      <c r="A14" s="24">
        <v>1</v>
      </c>
      <c r="B14" s="25" t="s">
        <v>67</v>
      </c>
      <c r="C14" s="26" t="s">
        <v>9</v>
      </c>
      <c r="D14" s="40" t="s">
        <v>68</v>
      </c>
      <c r="E14" s="28"/>
      <c r="F14" s="29"/>
      <c r="G14" s="10"/>
      <c r="H14" s="10"/>
      <c r="I14" s="10"/>
      <c r="M14" s="11"/>
    </row>
    <row r="15" spans="1:14" s="3" customFormat="1" ht="22.5" x14ac:dyDescent="0.25">
      <c r="A15" s="30"/>
      <c r="B15" s="31" t="s">
        <v>69</v>
      </c>
      <c r="C15" s="30" t="s">
        <v>9</v>
      </c>
      <c r="D15" s="32">
        <v>7</v>
      </c>
      <c r="E15" s="33"/>
      <c r="F15" s="42" t="s">
        <v>75</v>
      </c>
      <c r="G15" s="10"/>
      <c r="H15" s="10"/>
      <c r="I15" s="10"/>
      <c r="M15" s="11"/>
    </row>
    <row r="16" spans="1:14" s="3" customFormat="1" ht="22.5" x14ac:dyDescent="0.25">
      <c r="A16" s="19"/>
      <c r="B16" s="21" t="s">
        <v>70</v>
      </c>
      <c r="C16" s="19" t="s">
        <v>9</v>
      </c>
      <c r="D16" s="22">
        <v>2</v>
      </c>
      <c r="E16" s="23"/>
      <c r="F16" s="37" t="s">
        <v>75</v>
      </c>
      <c r="G16" s="10"/>
      <c r="H16" s="10"/>
      <c r="I16" s="10"/>
      <c r="M16" s="11"/>
    </row>
    <row r="17" spans="1:13" s="3" customFormat="1" ht="33.75" x14ac:dyDescent="0.25">
      <c r="A17" s="24">
        <v>2</v>
      </c>
      <c r="B17" s="25" t="s">
        <v>71</v>
      </c>
      <c r="C17" s="26" t="s">
        <v>9</v>
      </c>
      <c r="D17" s="27">
        <v>6</v>
      </c>
      <c r="E17" s="28"/>
      <c r="F17" s="109"/>
      <c r="G17" s="10"/>
      <c r="H17" s="10"/>
      <c r="I17" s="10"/>
      <c r="M17" s="11"/>
    </row>
    <row r="18" spans="1:13" s="3" customFormat="1" ht="22.5" x14ac:dyDescent="0.25">
      <c r="A18" s="19"/>
      <c r="B18" s="21" t="s">
        <v>72</v>
      </c>
      <c r="C18" s="19" t="s">
        <v>9</v>
      </c>
      <c r="D18" s="22">
        <v>6</v>
      </c>
      <c r="E18" s="23"/>
      <c r="F18" s="37" t="s">
        <v>75</v>
      </c>
      <c r="G18" s="10"/>
      <c r="H18" s="10"/>
      <c r="I18" s="10"/>
      <c r="M18" s="11"/>
    </row>
    <row r="19" spans="1:13" ht="11.25" customHeight="1" x14ac:dyDescent="0.2">
      <c r="F19" s="110"/>
    </row>
    <row r="20" spans="1:13" ht="102" customHeight="1" x14ac:dyDescent="0.2">
      <c r="A20" s="115" t="s">
        <v>98</v>
      </c>
      <c r="B20" s="115"/>
      <c r="C20" s="115"/>
      <c r="D20" s="115"/>
      <c r="E20" s="115"/>
      <c r="F20" s="115"/>
      <c r="G20" s="80"/>
      <c r="H20" s="80"/>
      <c r="I20" s="80"/>
      <c r="J20" s="80"/>
      <c r="K20" s="80"/>
      <c r="L20" s="80"/>
      <c r="M20" s="81"/>
    </row>
    <row r="21" spans="1:13" s="3" customFormat="1" ht="15" x14ac:dyDescent="0.25">
      <c r="A21" s="90"/>
      <c r="B21" s="91"/>
      <c r="C21" s="92"/>
      <c r="D21" s="89"/>
      <c r="E21" s="105"/>
      <c r="F21" s="105"/>
      <c r="G21" s="80"/>
      <c r="H21" s="80"/>
      <c r="I21" s="80"/>
      <c r="J21" s="80"/>
      <c r="K21" s="80"/>
      <c r="L21" s="80"/>
      <c r="M21" s="81"/>
    </row>
    <row r="22" spans="1:13" ht="16.5" customHeight="1" x14ac:dyDescent="0.25">
      <c r="A22" s="108" t="s">
        <v>79</v>
      </c>
      <c r="B22" s="105"/>
      <c r="C22" s="105"/>
      <c r="D22" s="105"/>
      <c r="E22" s="105"/>
      <c r="F22" s="105"/>
      <c r="G22" s="82"/>
      <c r="H22" s="82"/>
      <c r="I22" s="82"/>
      <c r="J22" s="83"/>
      <c r="K22" s="84"/>
      <c r="L22" s="79"/>
      <c r="M22" s="79"/>
    </row>
    <row r="23" spans="1:13" ht="17.25" customHeight="1" x14ac:dyDescent="0.25">
      <c r="A23" s="106" t="s">
        <v>80</v>
      </c>
      <c r="B23" s="105"/>
      <c r="C23" s="105"/>
      <c r="D23" s="105"/>
      <c r="E23" s="105"/>
      <c r="F23" s="105"/>
      <c r="G23" s="80"/>
      <c r="H23" s="80"/>
      <c r="I23" s="80"/>
      <c r="J23" s="80"/>
      <c r="K23" s="80"/>
      <c r="L23" s="80"/>
      <c r="M23" s="81"/>
    </row>
    <row r="24" spans="1:13" ht="11.25" customHeight="1" x14ac:dyDescent="0.25">
      <c r="A24" s="105"/>
      <c r="B24" s="105"/>
      <c r="C24" s="105"/>
      <c r="D24" s="108" t="s">
        <v>81</v>
      </c>
      <c r="E24" s="105"/>
      <c r="F24" s="105"/>
      <c r="G24" s="80"/>
      <c r="H24" s="80"/>
      <c r="I24" s="80"/>
      <c r="J24" s="80"/>
      <c r="K24" s="80"/>
      <c r="L24" s="80"/>
      <c r="M24" s="81"/>
    </row>
    <row r="25" spans="1:13" ht="20.25" customHeight="1" x14ac:dyDescent="0.25">
      <c r="A25" s="86" t="s">
        <v>102</v>
      </c>
      <c r="B25" s="103"/>
      <c r="C25" s="99"/>
      <c r="D25" s="99"/>
      <c r="E25" s="108" t="s">
        <v>82</v>
      </c>
      <c r="F25" s="104"/>
      <c r="G25" s="101"/>
      <c r="H25" s="101"/>
      <c r="I25" s="101"/>
      <c r="J25" s="101"/>
      <c r="K25" s="101"/>
      <c r="L25" s="101"/>
      <c r="M25" s="102"/>
    </row>
    <row r="26" spans="1:13" ht="8.25" customHeight="1" x14ac:dyDescent="0.25">
      <c r="A26" s="105"/>
      <c r="B26" s="105"/>
      <c r="C26" s="105"/>
      <c r="D26" s="88"/>
      <c r="E26" s="108"/>
      <c r="F26" s="88"/>
      <c r="G26" s="80"/>
      <c r="H26" s="80"/>
      <c r="I26" s="80"/>
      <c r="J26" s="80"/>
      <c r="K26" s="80"/>
      <c r="L26" s="80"/>
      <c r="M26" s="81"/>
    </row>
    <row r="27" spans="1:13" ht="20.25" customHeight="1" x14ac:dyDescent="0.25">
      <c r="A27" s="114" t="s">
        <v>92</v>
      </c>
      <c r="B27" s="114"/>
      <c r="C27" s="93"/>
      <c r="D27" s="99"/>
      <c r="E27" s="106" t="s">
        <v>93</v>
      </c>
      <c r="F27" s="100"/>
      <c r="G27" s="101"/>
      <c r="H27" s="101"/>
      <c r="I27" s="101"/>
      <c r="J27" s="101"/>
      <c r="K27" s="101"/>
      <c r="L27" s="101"/>
      <c r="M27" s="102"/>
    </row>
    <row r="28" spans="1:13" ht="11.25" customHeight="1" x14ac:dyDescent="0.25">
      <c r="A28" s="97"/>
      <c r="B28" s="97"/>
      <c r="C28" s="97"/>
      <c r="D28" s="94"/>
      <c r="E28" s="98"/>
      <c r="F28" s="94"/>
      <c r="G28" s="95"/>
      <c r="H28" s="95"/>
      <c r="I28" s="95"/>
      <c r="J28" s="95"/>
      <c r="K28" s="95"/>
      <c r="L28" s="95"/>
      <c r="M28" s="96"/>
    </row>
    <row r="29" spans="1:13" ht="20.25" customHeight="1" x14ac:dyDescent="0.25">
      <c r="A29" s="114" t="s">
        <v>94</v>
      </c>
      <c r="B29" s="114"/>
      <c r="C29" s="93"/>
      <c r="D29" s="99"/>
      <c r="E29" s="106" t="s">
        <v>95</v>
      </c>
      <c r="F29" s="100"/>
      <c r="G29" s="101"/>
      <c r="H29" s="101"/>
      <c r="I29" s="101"/>
      <c r="J29" s="101"/>
      <c r="K29" s="101"/>
      <c r="L29" s="101"/>
      <c r="M29" s="102"/>
    </row>
  </sheetData>
  <mergeCells count="6">
    <mergeCell ref="A27:B27"/>
    <mergeCell ref="A29:B29"/>
    <mergeCell ref="A20:F20"/>
    <mergeCell ref="A8:F8"/>
    <mergeCell ref="A9:F9"/>
    <mergeCell ref="A13:F13"/>
  </mergeCells>
  <printOptions horizontalCentered="1"/>
  <pageMargins left="0.78740157480314965" right="0.39370078740157483" top="0.39370078740157483" bottom="0.39370078740157483" header="0.31496062992125984" footer="0.31496062992125984"/>
  <pageSetup paperSize="9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1. ВОР-1</vt:lpstr>
      <vt:lpstr>2. ВОР-2</vt:lpstr>
      <vt:lpstr>3. ВОР-3</vt:lpstr>
      <vt:lpstr>'1. ВОР-1'!Заголовки_для_печати</vt:lpstr>
      <vt:lpstr>'2. ВОР-2'!Заголовки_для_печати</vt:lpstr>
      <vt:lpstr>'3. ВОР-3'!Заголовки_для_печати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Safonova Svetlana</dc:creator>
  <cp:lastModifiedBy>Timoshenko Aleksandra</cp:lastModifiedBy>
  <cp:lastPrinted>2023-06-23T07:09:40Z</cp:lastPrinted>
  <dcterms:created xsi:type="dcterms:W3CDTF">2023-06-22T03:14:29Z</dcterms:created>
  <dcterms:modified xsi:type="dcterms:W3CDTF">2023-06-23T07:09:52Z</dcterms:modified>
</cp:coreProperties>
</file>